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svg" ContentType="image/svg+xml"/>
  <Default Extension="tiff" ContentType="image/tiff"/>
  <Default Extension="tif" ContentType="image/tiff"/>
  <Default Extension="jpeg" ContentType="image/jpeg"/>
  <Default Extension="bmp" ContentType="application/x-bmp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Default Extension="gif" ContentType="image/gif"/>
  <Default Extension="jpg" ContentType="image/jpeg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
    xmlns="http://schemas.openxmlformats.org/package/2006/relationships"><Relationship Id="rId1" Type="http://schemas.openxmlformats.org/officeDocument/2006/relationships/extended-properties" Target="docProps/app.xml"/><Relationship Id="rId3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24226"/>
  <bookViews>
    <workbookView xWindow="2680" yWindow="1500" windowWidth="28240" windowHeight="17440" xr2:uid="{752BAC88-3D22-6345-9E5D-6A586CA68B77}"/>
  </bookViews>
  <sheets>
    <sheet name="分类汇总" sheetId="1" r:id="rId1"/>
    <sheet name="化工材料" sheetId="2" r:id="rId2"/>
    <sheet name="电子料" sheetId="3" r:id="rId3"/>
    <sheet name="报废设备仪器 11.28" sheetId="4" r:id="rId4"/>
  </sheets>
  <definedNames>
    <definedName name="_xlnm._FilterDatabase" localSheetId="2">'电子料'!$A$1:$F$165</definedName>
    <definedName name="即时库存">'电子料'!$A$2:$F$48</definedName>
  </definedNames>
  <calcPr calcId="0"/>
</workbook>
</file>

<file path=xl/sharedStrings.xml><?xml version="1.0" encoding="utf-8"?>
<sst xmlns="http://schemas.openxmlformats.org/spreadsheetml/2006/main">
  <si>
    <t>分类</t>
  </si>
  <si>
    <t>重量（kg）</t>
  </si>
  <si>
    <t>数量（个）</t>
  </si>
  <si>
    <t>备注</t>
  </si>
  <si>
    <t>三元正极</t>
  </si>
  <si>
    <t>锰酸锂正极</t>
  </si>
  <si>
    <t>常规负极</t>
  </si>
  <si>
    <t>硅碳硅氧负极</t>
  </si>
  <si>
    <t>粘结剂</t>
  </si>
  <si>
    <t>PACK电子料</t>
  </si>
  <si>
    <t>慧源调入电子元器件</t>
  </si>
  <si>
    <t>报废真空泵</t>
  </si>
  <si>
    <t>与设备确认</t>
  </si>
  <si>
    <t>废塑料桶</t>
  </si>
  <si>
    <t>废铁</t>
  </si>
  <si>
    <t>主要是报废固定资产</t>
  </si>
  <si>
    <t>废铝</t>
  </si>
  <si>
    <t>包含废铝箔</t>
  </si>
  <si>
    <t>废纸皮</t>
  </si>
  <si>
    <t>废木头</t>
  </si>
  <si>
    <t>大门推拉门</t>
  </si>
  <si>
    <t>主要是铝合金</t>
  </si>
  <si>
    <t>合计</t>
  </si>
  <si>
    <t>导电剂</t>
  </si>
  <si>
    <t>名称</t>
  </si>
  <si>
    <t>重量/KG</t>
  </si>
  <si>
    <t>物料编码</t>
  </si>
  <si>
    <t>BT-98</t>
  </si>
  <si>
    <t>锰酸锂SM6</t>
  </si>
  <si>
    <t>无名</t>
  </si>
  <si>
    <t>YOB155</t>
  </si>
  <si>
    <t xml:space="preserve">PVDF </t>
  </si>
  <si>
    <t>SP</t>
  </si>
  <si>
    <t>无名字三元</t>
  </si>
  <si>
    <t>锰酸锂</t>
  </si>
  <si>
    <t>JS11-1</t>
  </si>
  <si>
    <t>LCL1485A-1</t>
  </si>
  <si>
    <t>CMC BVH-1</t>
  </si>
  <si>
    <t>S85E</t>
  </si>
  <si>
    <t>锰酸锂M02</t>
  </si>
  <si>
    <t xml:space="preserve">KD-6B </t>
  </si>
  <si>
    <t>科达硅碳</t>
  </si>
  <si>
    <t xml:space="preserve">CMC </t>
  </si>
  <si>
    <t>KY181</t>
  </si>
  <si>
    <t>锰酸锂M06</t>
  </si>
  <si>
    <t>S420-B11</t>
  </si>
  <si>
    <t>硅碳</t>
  </si>
  <si>
    <t>PVDF-5130</t>
  </si>
  <si>
    <t>LY308</t>
  </si>
  <si>
    <t>M06</t>
  </si>
  <si>
    <t>LT-N8-B</t>
  </si>
  <si>
    <t>SiC-1400</t>
  </si>
  <si>
    <t>CMC</t>
  </si>
  <si>
    <t>GD-N5A</t>
  </si>
  <si>
    <t>B2</t>
  </si>
  <si>
    <t>无名负极</t>
  </si>
  <si>
    <t>G1S-P500</t>
  </si>
  <si>
    <t>粘结剂合计</t>
  </si>
  <si>
    <t>ME8E2</t>
  </si>
  <si>
    <t>BM-2D</t>
  </si>
  <si>
    <t>TB216-3</t>
  </si>
  <si>
    <t>GS16-H</t>
  </si>
  <si>
    <t>LN0</t>
  </si>
  <si>
    <t>QC8</t>
  </si>
  <si>
    <t>RN-X1</t>
  </si>
  <si>
    <t>T52S</t>
  </si>
  <si>
    <t>锰酸锂合计</t>
  </si>
  <si>
    <t>GRU-184</t>
  </si>
  <si>
    <t>硅氧</t>
  </si>
  <si>
    <t>TLF-9210B</t>
  </si>
  <si>
    <t>GRU-183</t>
  </si>
  <si>
    <t>YOB166</t>
  </si>
  <si>
    <t>HD901A</t>
  </si>
  <si>
    <t>HYN-17A</t>
  </si>
  <si>
    <t>SiO</t>
  </si>
  <si>
    <t>ME-90ES2</t>
  </si>
  <si>
    <t>QCG</t>
  </si>
  <si>
    <t>SIC-420</t>
  </si>
  <si>
    <t>红马HP832</t>
  </si>
  <si>
    <t>DAG-15</t>
  </si>
  <si>
    <t>HN806</t>
  </si>
  <si>
    <t>红马HP5-A02</t>
  </si>
  <si>
    <t>C30</t>
  </si>
  <si>
    <t>ZC-SiO</t>
  </si>
  <si>
    <t>DR-4</t>
  </si>
  <si>
    <t>BHC-3A</t>
  </si>
  <si>
    <t xml:space="preserve">洛阳月星GS16-S </t>
  </si>
  <si>
    <t>FYN-80E</t>
  </si>
  <si>
    <t>MSG-17</t>
  </si>
  <si>
    <t>硅碳SL450B</t>
  </si>
  <si>
    <t>ME-92SC</t>
  </si>
  <si>
    <t>N-SM</t>
  </si>
  <si>
    <t>当升ME88ES</t>
  </si>
  <si>
    <t>FGAG-2A</t>
  </si>
  <si>
    <t>硅碳SL450A</t>
  </si>
  <si>
    <t>科隆kl203p</t>
  </si>
  <si>
    <t>TB216-H</t>
  </si>
  <si>
    <t>DMSO</t>
  </si>
  <si>
    <t>NCM811</t>
  </si>
  <si>
    <t>ZH-8C</t>
  </si>
  <si>
    <t>硅碳GS15-K</t>
  </si>
  <si>
    <t>ZXNXM-D01</t>
  </si>
  <si>
    <t>HJ-H</t>
  </si>
  <si>
    <t>ME-90ES</t>
  </si>
  <si>
    <t>A12-C</t>
  </si>
  <si>
    <t>硅碳合计</t>
  </si>
  <si>
    <t>T31C</t>
  </si>
  <si>
    <t>TDM-MPB1</t>
  </si>
  <si>
    <t>当升ME-8E3</t>
  </si>
  <si>
    <t>EAB104</t>
  </si>
  <si>
    <t>T31S</t>
  </si>
  <si>
    <t>杉杉GP5-H</t>
  </si>
  <si>
    <t>EO211</t>
  </si>
  <si>
    <t>KSC-7131</t>
  </si>
  <si>
    <t>ME-5E5D</t>
  </si>
  <si>
    <t>TDM-6C</t>
  </si>
  <si>
    <t>DR-7</t>
  </si>
  <si>
    <t>KSC-1265</t>
  </si>
  <si>
    <t>HP832N</t>
  </si>
  <si>
    <t>EA-10</t>
  </si>
  <si>
    <t>S950</t>
  </si>
  <si>
    <t>M9S04B</t>
  </si>
  <si>
    <t>KD-4B</t>
  </si>
  <si>
    <t>L1</t>
  </si>
  <si>
    <t>常规负极合计</t>
  </si>
  <si>
    <t>三元正极合计</t>
  </si>
  <si>
    <t>料号</t>
  </si>
  <si>
    <t>型号</t>
  </si>
  <si>
    <t>库位</t>
  </si>
  <si>
    <t>单位</t>
  </si>
  <si>
    <t>数量</t>
  </si>
  <si>
    <t>1.1.01.0001</t>
  </si>
  <si>
    <t>贴片电阻</t>
  </si>
  <si>
    <t>RC0603JR-074K7L,0603,4.7KΩ,1/10W,±5%,YAGEO</t>
  </si>
  <si>
    <t>电子仓</t>
  </si>
  <si>
    <t>PCS</t>
  </si>
  <si>
    <t>1.1.01.0006</t>
  </si>
  <si>
    <t>RC0603JR-0715KL,0603,15KΩ,1/10W,±5%,YAGEO</t>
  </si>
  <si>
    <t>1.1.01.0011</t>
  </si>
  <si>
    <t>RC0603FR-0747KL,0603,47KΩ,1/10W,±1%,YAGEO</t>
  </si>
  <si>
    <t>1.1.01.0016</t>
  </si>
  <si>
    <t>RC0603JR-0710RL,0603,10Ω,1/10W,±5%,YAGEO</t>
  </si>
  <si>
    <t>1.1.01.0023</t>
  </si>
  <si>
    <t>RC0603JR-071ML,0603,1MΩ,1/10W,±5%,YAGEO</t>
  </si>
  <si>
    <t>1.1.01.0027</t>
  </si>
  <si>
    <t>RC0603JR-07330KL,0603,330KΩ,1/10W,±5%,YAGEO</t>
  </si>
  <si>
    <t>1.1.01.0030</t>
  </si>
  <si>
    <t>RC0603JR-071K2L,0603,1.2KΩ,1/10W,±5%,YAGEO</t>
  </si>
  <si>
    <t>1.1.01.0055</t>
  </si>
  <si>
    <t>贴片热敏电阻</t>
  </si>
  <si>
    <t>NTCG163JF103FT1,0603,10kΩ,±1%,NTC 温度传感器,TDK</t>
  </si>
  <si>
    <t>1.1.01.0058</t>
  </si>
  <si>
    <t>RC0805FR-0760R4L,0805,60.4Ω,1/8W,±1%,YAGEO</t>
  </si>
  <si>
    <t>1.1.01.0085</t>
  </si>
  <si>
    <t>RC0603JR-07120KL,0603,120K,1/10W,5%,YAGEO</t>
  </si>
  <si>
    <t>1.1.01.0087</t>
  </si>
  <si>
    <t>RC2512JK-07100RL,2512,100Ω,1W,±5%,YAGEO</t>
  </si>
  <si>
    <t>原料仓</t>
  </si>
  <si>
    <t>1.1.01.0095</t>
  </si>
  <si>
    <t>RC0805JR-071KL,0805,1K,1/8W,±5%,YAGEO</t>
  </si>
  <si>
    <t>1.1.01.0200</t>
  </si>
  <si>
    <t>RC0603FR-0727KL,0603,27KΩ,1/10W,±1%,YAGEO</t>
  </si>
  <si>
    <t>1.1.01.0216</t>
  </si>
  <si>
    <t>RC0603FR-07150KL,0603,150KΩ,1/10W,±1%,YAGEO</t>
  </si>
  <si>
    <t>1.1.01.0243</t>
  </si>
  <si>
    <t>WR06X105JTL,0603,1M,1/10W,±5%,PSA</t>
  </si>
  <si>
    <t>1.1.01.0246</t>
  </si>
  <si>
    <t>LR2512-2 2R004FA,2512,4mΩ,2W,±1%,毫欧</t>
  </si>
  <si>
    <t>1.1.01.0251</t>
  </si>
  <si>
    <t>WR06X103JTL,0603,10K,1/10W,±5%,PSA</t>
  </si>
  <si>
    <t>1.1.01.0252</t>
  </si>
  <si>
    <t>WR06X102JTL,0603,1K,1/10W,±5%,PSA</t>
  </si>
  <si>
    <t>1.1.01.0258</t>
  </si>
  <si>
    <t>R0603WAF2003T5E,0603,200K,1/10W,±1%,UR</t>
  </si>
  <si>
    <t>1.1.01.0259</t>
  </si>
  <si>
    <t>R0603WAF2212T5E,0603,22K,1/10W,±1%,UR</t>
  </si>
  <si>
    <t>1.1.01.0262</t>
  </si>
  <si>
    <t>R0603WAJ0625T5E,0603,6.2MΩ,1/10W,±5%,UR</t>
  </si>
  <si>
    <t>1.1.01.0266</t>
  </si>
  <si>
    <t>RC0603FR-071K8L,0603,1.8KΩ,1/10W,±1%,YAGEO</t>
  </si>
  <si>
    <t>1.1.01.0267</t>
  </si>
  <si>
    <t>RC1206FR-7W22KL,1206,22KΩ,1/2W,±1%,AEC-Q200,YAGEO</t>
  </si>
  <si>
    <t>1.1.01.0268</t>
  </si>
  <si>
    <t>RC1206FR-7W330KL,1206,330KΩ,1/2W,±1%,AEC-Q200,YAGEO</t>
  </si>
  <si>
    <t>1.1.01.0271</t>
  </si>
  <si>
    <t>25121WJ0101T4E,2512,100Ω,1W,±5%,UR</t>
  </si>
  <si>
    <t>1.1.02.0005</t>
  </si>
  <si>
    <t>贴片电容</t>
  </si>
  <si>
    <t>CC0603JRNP09BN220,0603,22pF,±5%,50V, NPO,YAGEO</t>
  </si>
  <si>
    <t>1.1.02.0009</t>
  </si>
  <si>
    <t>CC0603KRX7R9BB104,0603,100nF,±10%,50V,X7R,YAGEO</t>
  </si>
  <si>
    <t>1.1.02.0011</t>
  </si>
  <si>
    <t>C1608C0G1H120JT000N,0603,12pF,50V,±5%,COG,TDK</t>
  </si>
  <si>
    <t>1.1.02.0015</t>
  </si>
  <si>
    <t>CC0603KRX7R9BB473,0603,47nF,±10%,50V,X7R,YAGEO</t>
  </si>
  <si>
    <t>1.1.02.0020</t>
  </si>
  <si>
    <t>CC0805KKX5R7BB106,0805,10μF,±10%,16V,X5R ,YAGEO</t>
  </si>
  <si>
    <t>1.1.02.0043</t>
  </si>
  <si>
    <t>贴片铝电容</t>
  </si>
  <si>
    <t>VEJ221M1VTR-0810，220uF,±20%,35V,-55℃~+105℃,φ8×10，立隆</t>
  </si>
  <si>
    <t>1.1.02.0045</t>
  </si>
  <si>
    <t>CL31A106KBHNNNE,1206,10UF,±10%,50V,X5R,Samsung</t>
  </si>
  <si>
    <t>1.1.02.0047</t>
  </si>
  <si>
    <t>C2012X7R1E225KTK00N,
0805,2.2μF,±10%,25V,X7R,TDK</t>
  </si>
  <si>
    <t>1.1.02.0048</t>
  </si>
  <si>
    <t>C2012X7R1E475KT000N,0805,4.7UF,25V,±10%,TDK</t>
  </si>
  <si>
    <t>1.1.02.0052</t>
  </si>
  <si>
    <t>CL21B225KAFNNNE,0805,2.2uF,±10%,25V,X7R,SAMSUNG</t>
  </si>
  <si>
    <t>1.1.02.0053</t>
  </si>
  <si>
    <t>C0603B472K500CT,0603,4.7nF,±10%,50V,X7R,PSA</t>
  </si>
  <si>
    <t>1.1.02.0054</t>
  </si>
  <si>
    <t>C0603N471J500CT,0603,470PF,±5%,50V,NP0,PSA</t>
  </si>
  <si>
    <t>1.1.02.0055</t>
  </si>
  <si>
    <t>CL21A475KAQNNNE,0805,4.7uF,±10%,25V,X5R,SAMSUNG</t>
  </si>
  <si>
    <t>1.1.02.0058</t>
  </si>
  <si>
    <t>C0603X105K500CT,0603,1uF,±10%,50V,X5R,PSA</t>
  </si>
  <si>
    <t>1.1.02.0064</t>
  </si>
  <si>
    <t>VD 100uF 16V 6.3*5.4</t>
  </si>
  <si>
    <t>1.1.02.0065</t>
  </si>
  <si>
    <t>CC1206JKNPOCBN471,1206,470pF,±5%,1000V,NPO,YAGEO</t>
  </si>
  <si>
    <t>1.1.02.0066</t>
  </si>
  <si>
    <t>C2012C0G2E102J085AA,0805,1nF,±5%,250V,C0G,TDK</t>
  </si>
  <si>
    <t>1.1.02.0067</t>
  </si>
  <si>
    <t>C0603C103K1RECTU,103,0603,10nF,±10%,100V,25KV,X7R,ESD,KEMET</t>
  </si>
  <si>
    <t>1.1.02.0069</t>
  </si>
  <si>
    <t>GRM31CR61H106KA12L,1206,10UF,±10%,50V,X5R,村田</t>
  </si>
  <si>
    <t>1.1.02.0070</t>
  </si>
  <si>
    <t>CL21A475KAQNNNE,0805,4.7UF,25V,±10%,Samsung</t>
  </si>
  <si>
    <t>1.1.03.0025</t>
  </si>
  <si>
    <t>贴片电感</t>
  </si>
  <si>
    <t>MHA0420NSG4R7M,4.4*4.2MM,4.7uH@100kHz,2.2A,±30%,MNC</t>
  </si>
  <si>
    <t>1.1.03.0026</t>
  </si>
  <si>
    <t>MHA0750NSG470M,6.9*6.5MM,47uH@100kHz,2A,±30%,MNC</t>
  </si>
  <si>
    <t>1.1.03.0028</t>
  </si>
  <si>
    <t>SR8040TYD-101N,8*8MM,100uH@100kHz,1.15A,±30%,贝睿</t>
  </si>
  <si>
    <t>1.1.04.0009</t>
  </si>
  <si>
    <t>贴片二极管</t>
  </si>
  <si>
    <t>STPS2H100A,100V,SMA,ST</t>
  </si>
  <si>
    <t>1.1.04.0032</t>
  </si>
  <si>
    <t>贴片三极管</t>
  </si>
  <si>
    <t>DDTC124ECA-7-F,50V,NPN,SOT-23,DIODES</t>
  </si>
  <si>
    <t>1.1.04.0037</t>
  </si>
  <si>
    <t>BCP56-16,NPN,80V,SOT223,NXP</t>
  </si>
  <si>
    <t>1.1.04.0044</t>
  </si>
  <si>
    <t>贴片发光二极管</t>
  </si>
  <si>
    <t>HL-PST-1608U51GC,3.3V,0603,鸿利</t>
  </si>
  <si>
    <t>1.1.04.0082</t>
  </si>
  <si>
    <t>贴片稳压二极管</t>
  </si>
  <si>
    <t>TL431AIDBZR,2.495V,10mA,SOT-23,TI</t>
  </si>
  <si>
    <t>1.1.04.0083</t>
  </si>
  <si>
    <t>贴片TVS管</t>
  </si>
  <si>
    <t>SMDJ22CA,22V,3000W,SMC,君耀</t>
  </si>
  <si>
    <t>1.1.04.0084</t>
  </si>
  <si>
    <t>贴片二级管</t>
  </si>
  <si>
    <t>SS510-B,100V,5A,SCHOTTKY,SMB,Formosa MS</t>
  </si>
  <si>
    <t>1.1.04.0087</t>
  </si>
  <si>
    <t>SMAJ36A,36V,400W,SMA,君耀</t>
  </si>
  <si>
    <t>1.1.04.0088</t>
  </si>
  <si>
    <t>SMAJ15CA,15V,400W,SMA,君耀</t>
  </si>
  <si>
    <t>1.1.04.0089</t>
  </si>
  <si>
    <t>LMDL914T1G,100V,200mA,1V@10mA,SOD323,LRC</t>
  </si>
  <si>
    <t>1.1.04.0095</t>
  </si>
  <si>
    <t>贴片稳压管</t>
  </si>
  <si>
    <t>BZT52B15S,15V,200mW,5mA,SOD-323,YJ</t>
  </si>
  <si>
    <t>1.1.04.0096</t>
  </si>
  <si>
    <t>BZT52B24S,24V,200mW,5mA,SOD-323,YJ</t>
  </si>
  <si>
    <t>1.1.04.0097</t>
  </si>
  <si>
    <t>MMBTA06,NPN,80V,SOT-23,YJ</t>
  </si>
  <si>
    <t>1.1.04.0098</t>
  </si>
  <si>
    <t>SMDJ33CA,33V,3000W,SMD,君耀</t>
  </si>
  <si>
    <t>1.1.04.0102</t>
  </si>
  <si>
    <t>SM8S22CA,22V,6600W,DO-218,CYG</t>
  </si>
  <si>
    <t>1.1.04.0103</t>
  </si>
  <si>
    <t>SMCJ85A,85V,1500W,SMC,君耀</t>
  </si>
  <si>
    <t>1.1.04.0106</t>
  </si>
  <si>
    <t>SMCJ64A,64V,1500W,SMC,VISHAY</t>
  </si>
  <si>
    <t>1.1.07.0009</t>
  </si>
  <si>
    <t>贴片IC</t>
  </si>
  <si>
    <t>REF3020AIDBZR,基准源,SOT23-3 ,TI</t>
  </si>
  <si>
    <t>1.1.07.0010</t>
  </si>
  <si>
    <t>REF3040AIDBZR,基准源,SOT23-3,TI</t>
  </si>
  <si>
    <t>1.1.07.0063</t>
  </si>
  <si>
    <t>ISL94212INZ,TQFP64,INTERSIL</t>
  </si>
  <si>
    <t>1.1.07.0081</t>
  </si>
  <si>
    <t>场效应管</t>
  </si>
  <si>
    <t>AOD4185,增强型,P-MOS,-40V,12.5mΩ@-10V,50℃/W,-1.9V,TO-252/D-PAK,ALPH</t>
  </si>
  <si>
    <t>1.1.07.0093</t>
  </si>
  <si>
    <t>BQ7694003DBTR, TSSOP-44,25V,TI</t>
  </si>
  <si>
    <t>1.1.07.0098</t>
  </si>
  <si>
    <t>M95M02-DRMN6TP ，SOIC-8,ST</t>
  </si>
  <si>
    <t>1.1.07.0105</t>
  </si>
  <si>
    <t>BQ7693003DBTR,TSSOP-30,72V,TI</t>
  </si>
  <si>
    <t>1.1.07.0106</t>
  </si>
  <si>
    <t>ADC101S021CIMF,SOT-23,TI</t>
  </si>
  <si>
    <t>1.1.07.0112</t>
  </si>
  <si>
    <t>LTV-356T-B,SOP4,LITEON</t>
  </si>
  <si>
    <t>1.1.07.0114</t>
  </si>
  <si>
    <t>AN_SY8263,TSOT23-8,4.5~30V,Silergy</t>
  </si>
  <si>
    <t>1.1.07.0116</t>
  </si>
  <si>
    <t>STM32F072CBT6,LQFP48,ST</t>
  </si>
  <si>
    <t>1.1.07.0122</t>
  </si>
  <si>
    <t>ADS1115IDGSR,贴片IC,16bit,S-PDSO-G10,TI</t>
  </si>
  <si>
    <t>1.1.07.0129</t>
  </si>
  <si>
    <t>TP8485E，SOIC-8,3PEAK</t>
  </si>
  <si>
    <t>1.1.07.0130</t>
  </si>
  <si>
    <t>CT357B,腾恩科技</t>
  </si>
  <si>
    <t>1.1.07.0134</t>
  </si>
  <si>
    <t>AL8510,SOP-8,18~150V，非隔离式DCDC，奥隆</t>
  </si>
  <si>
    <t>1.1.09.0007</t>
  </si>
  <si>
    <t>AO3401A,增强型,P-MOS,-30V,65mΩ@10V，-1V,85℃/W,SOT-23,Alpha&amp;Omega</t>
  </si>
  <si>
    <t>1.1.09.0025</t>
  </si>
  <si>
    <t>AP10P500N,增强型,P-MOS,100V,500mΩ@10V,85℃/W,SOT-23,APEC</t>
  </si>
  <si>
    <t>1.1.09.0028</t>
  </si>
  <si>
    <t>2N7002K ,增强型，N-MOS,60V,2.5mΩ@10V,357℃/W,SOT-23,YJ</t>
  </si>
  <si>
    <t>1.1.09.0030</t>
  </si>
  <si>
    <t>BSS123,增强型，N-MOS,100V,5mΩ@10V,357℃/W,SOT-23,YJ</t>
  </si>
  <si>
    <t>1.1.09.0031</t>
  </si>
  <si>
    <t>KND6610A,增强型,N-MOS,100V,70mΩ@10V,62℃/W,TO-252,KIA</t>
  </si>
  <si>
    <t>1.1.09.0033</t>
  </si>
  <si>
    <t>KNB2910A,增强型,N-MOS,100V,5mΩ@10V,62.5℃/W,TO-252,KIA</t>
  </si>
  <si>
    <t>1.1.09.0034</t>
  </si>
  <si>
    <t>CRSS042N10,增强型,N-MOS,100V,3.6mΩ@3V,62℃/W,TO-263,CRMICRO</t>
  </si>
  <si>
    <t>1.1.09.0036</t>
  </si>
  <si>
    <t>CRSS052N08N,增强型,N-MOS,85V,4.6mΩ@10V,62℃/W,TO-252,CRMICRO</t>
  </si>
  <si>
    <t>1.1.18.0006</t>
  </si>
  <si>
    <t>DC-DC模块</t>
  </si>
  <si>
    <t>B0505S-1WR3，5V,200mA，DIP-4,MORNSUN</t>
  </si>
  <si>
    <t>1.1.21.0099</t>
  </si>
  <si>
    <t>贴片插座</t>
  </si>
  <si>
    <t>贴片插座，A1500WF-05A,卧贴,5*1,5P,1.5MM,MXCON</t>
  </si>
  <si>
    <t>1.1.21.0119</t>
  </si>
  <si>
    <t>插座</t>
  </si>
  <si>
    <t>PCB-7-M4，压铆端子PCB板固定座+M4方螺丝</t>
  </si>
  <si>
    <t>1.1.37.0001</t>
  </si>
  <si>
    <t>显示屏</t>
  </si>
  <si>
    <t>DMT80480C070_16WT,7寸,DGUS串口,HMI带外壳,迪文</t>
  </si>
  <si>
    <t>1.2.01.0017</t>
  </si>
  <si>
    <t>AC0603JR-073K3L,0603,3.3KΩ,1/10W,±5%,AEC-Q200,YAGEO</t>
  </si>
  <si>
    <t>1.2.01.0019</t>
  </si>
  <si>
    <t>AC0603JR-074K7L,0603,4.7KΩ,1/10W,±5%,AEC-Q200,YAGEO</t>
  </si>
  <si>
    <t>1.2.01.0021</t>
  </si>
  <si>
    <t>AC0603JR-0747KL,0603,47KΩ,1/10W,±5%,AEC-Q200,YAGEO</t>
  </si>
  <si>
    <t>1.2.01.0023</t>
  </si>
  <si>
    <t>AC0603JR-07510KL,0603,510KΩ,1/10W,±5%,AEC-Q200,YAGEO</t>
  </si>
  <si>
    <t>1.2.01.0029</t>
  </si>
  <si>
    <t>AC1206JR-07100RL ,1206,100Ω,1/4W,±5%,AEC-Q200,YAGEO</t>
  </si>
  <si>
    <t>1.2.01.0032</t>
  </si>
  <si>
    <t>AC0603JR-07100RL, 0603,100Ω,1/10W,±5%,AEC-Q200,YAGEO</t>
  </si>
  <si>
    <t>1.2.01.0036</t>
  </si>
  <si>
    <t>AC0603JR-070RL,0603,0Ω,1/10W,±5%,AEC-Q200,YAGEO</t>
  </si>
  <si>
    <t>1.2.01.0037</t>
  </si>
  <si>
    <t>AC0603JR-07100KL,0603,100KΩ,1/10W,±5%,AEC-Q200,YAGEO</t>
  </si>
  <si>
    <t>1.2.01.0040</t>
  </si>
  <si>
    <t>AC0603FR-071KL,0603,1KΩ,1/10W,±1%,AEC-Q200,YAGEO</t>
  </si>
  <si>
    <t>1.2.01.0044</t>
  </si>
  <si>
    <t>AC0603JR-07470RL,0603,470Ω,1/10W,±5%,AEC-Q200,YAGEO</t>
  </si>
  <si>
    <t>1.2.01.0053</t>
  </si>
  <si>
    <t>AC1206JR-070RL,1206,0Ω,1/4W,±5%,AEC-Q200,YAGEO</t>
  </si>
  <si>
    <t>1.2.01.0057</t>
  </si>
  <si>
    <t>RT0603BRD07100KL,0603,100KΩ,1/10W,±0.1%,YAGEO</t>
  </si>
  <si>
    <t>1.2.01.0086</t>
  </si>
  <si>
    <t>AC0603FR-071K3L,0603,1.3KΩ,1/10W,±1%,AEC-Q200,YAGEO</t>
  </si>
  <si>
    <t>1.2.01.0087</t>
  </si>
  <si>
    <t>AC0603FR-0727KL,0603,27KΩ,1/10W,±1%,AEC-Q200,YAGEO</t>
  </si>
  <si>
    <t>1.2.01.0091</t>
  </si>
  <si>
    <t>AC0603FR-075K1L,0603,5.1KΩ,1/10W,±1%,AEC-Q200,YAGEO</t>
  </si>
  <si>
    <t>1.2.01.0108</t>
  </si>
  <si>
    <t>AC0603JR-0720KL,0603,20KΩ,1/10W,±5%,AEC-Q200,YAGEO</t>
  </si>
  <si>
    <t>1.2.01.0110</t>
  </si>
  <si>
    <t>AC0805FR-07120RL,0805,120Ω,1/8W,±1%,AEC-Q200,YAGEO</t>
  </si>
  <si>
    <t>1.2.02.0002</t>
  </si>
  <si>
    <t>EMZA500ADA221MJA0G,φ10x10,220uF,±20%,50V,105℃,AECQ,黑金刚</t>
  </si>
  <si>
    <t>1.2.02.0005</t>
  </si>
  <si>
    <t>CGA3E2X7R1H102KT0Y0N,0603,1nF,±10%,50V,X7R,AEC-Q200,TDK</t>
  </si>
  <si>
    <t>1.2.02.0012</t>
  </si>
  <si>
    <t>CGA4J3X7S2A105KT0Y0N,0805,1UF,±10%,100V,X7S,AEC-Q200,TDK</t>
  </si>
  <si>
    <t>1.2.02.0017</t>
  </si>
  <si>
    <t>CGA3E3X7R1H474KT000N,0603,470nF,±10%,50V,X7R,AEC-Q200,TDK</t>
  </si>
  <si>
    <t>1.2.02.0021</t>
  </si>
  <si>
    <t>CGA4J1X5R1C106KT0Y0E,0805,10μF,±10%,16V,X5R,AEC-Q200,TDK</t>
  </si>
  <si>
    <t>1.2.02.0026</t>
  </si>
  <si>
    <t>CGA3E3X7R1H334KT000N,0603,330nF,±10%,50V,X7R,AEC-Q200,TDK</t>
  </si>
  <si>
    <t>1.2.02.0030</t>
  </si>
  <si>
    <t>CGA4J2X7R1E225KT0Y0N,
0805,2.2μF,±10%,25V,X7R,AEC-Q200,TDK</t>
  </si>
  <si>
    <t>1.2.02.0031</t>
  </si>
  <si>
    <t>CGA3E2X7R2A103KT0Y0N,
0603,10nF,±10%,100V,X7R,AEC-Q200,TDK</t>
  </si>
  <si>
    <t>1.2.02.0042</t>
  </si>
  <si>
    <t>CGA3E2X7R1H472KT0Y0N,0603,4700pF,±10%,50V,AEC-Q200,TDK</t>
  </si>
  <si>
    <t>1.2.02.0053</t>
  </si>
  <si>
    <t>C0603C101J5GACAUTO,0603,100pF,±5%,50V,C0G,AECQ-200,KEMET</t>
  </si>
  <si>
    <t>1.2.02.0057</t>
  </si>
  <si>
    <t>C0603C104K5RACAUTO,0603,100nF,±10%,50V,X7R,AECQ-200,KEMET</t>
  </si>
  <si>
    <t>1.2.02.0059</t>
  </si>
  <si>
    <t>C0603C470J5GACAUTO,0603,47pF,±5%,50V,C0G,AECQ-200,KEMET</t>
  </si>
  <si>
    <t>1.2.02.0068</t>
  </si>
  <si>
    <t>C0603C103K5RACAUTO,0603,10nF,±10%,50V,X7R,AECQ-200,KEMET</t>
  </si>
  <si>
    <t>1.2.02.0093</t>
  </si>
  <si>
    <t>C0805B225K250CT,
0805,2.2μF,±10%,25V,X7R,AEC-Q200,华科</t>
  </si>
  <si>
    <t>1.2.03.0001</t>
  </si>
  <si>
    <t>LQW18AN36NJ00D,0603,36nH，±5%，AEC-Q200,murata</t>
  </si>
  <si>
    <t>1.2.03.0002</t>
  </si>
  <si>
    <t>LQW18AN7N5D00D,0603,7.5nH,±0.2nH,AECQ,murata</t>
  </si>
  <si>
    <t>1.2.04.0008</t>
  </si>
  <si>
    <t>NRVBA2H100T3G,100V,2A,SMA,AEC-Q101,ON</t>
  </si>
  <si>
    <t>1.2.04.0013</t>
  </si>
  <si>
    <t>BZT52C7V5SQ-7-F,7.5V,200mW,5mA,SOD323,AEC-Q101,DIODES</t>
  </si>
  <si>
    <t>1.2.04.0015</t>
  </si>
  <si>
    <t>BZT52C5V1SQ-7-F,5.1V,200mW,5mA,AEC-Q101,DIODES</t>
  </si>
  <si>
    <t>1.2.04.0016</t>
  </si>
  <si>
    <t>1N4148WSQ-7-F,75V,300mA,SOD-323,AEC-Q101,DIODES</t>
  </si>
  <si>
    <t>1.2.04.0023</t>
  </si>
  <si>
    <t>2N7002K,增强型,NMOS,420mW,60V,2.3V,300℃/W,1.33Ω@5V,SOT-23,AEC-Q101,ON</t>
  </si>
  <si>
    <t>1.2.05.0011</t>
  </si>
  <si>
    <t>SPC5604BK0MLQ6,LQFP-144,Freescale</t>
  </si>
  <si>
    <t>1.2.05.0037</t>
  </si>
  <si>
    <t>NSi8100N,SOIC-8,AEC-Q100,NOVOSENSE</t>
  </si>
  <si>
    <t>金额</t>
  </si>
  <si>
    <t>物料说明</t>
  </si>
  <si>
    <t>批次</t>
  </si>
  <si>
    <t>供应商</t>
  </si>
  <si>
    <t>等级</t>
  </si>
  <si>
    <t>子库存</t>
  </si>
  <si>
    <t>可用量</t>
  </si>
  <si>
    <t>报废设备仪器</t>
  </si>
  <si>
    <t>20241010-3401000014螺杆空压机_GA90-8资产编码：10034178</t>
  </si>
  <si>
    <t>台</t>
  </si>
  <si>
    <t>C-BFC(0)</t>
  </si>
  <si>
    <t>20241010-3401000029吸附干燥机龙博资产编码：10034018</t>
  </si>
  <si>
    <t>20241010-3401000042空压机_BLT-100A-资产编码：10033629</t>
  </si>
  <si>
    <t>20241010-3401000042空压机_BLT-100A-资产编码：10033648</t>
  </si>
  <si>
    <t>20241010-3401000042空压机_BLT-100A-资产编码：10034719</t>
  </si>
  <si>
    <t>20241010-3401000042空压机_BLT-100A-资产编码：10035366</t>
  </si>
  <si>
    <t>20241010-3401000105制氮机组_BRN-99.99-50资产编码：1035888</t>
  </si>
  <si>
    <t>20241010-3401000126冷干机_AVS-200资产编码：10034571</t>
  </si>
  <si>
    <t>20241010-3401000147螺杆真空泵_GHS730VSD+资产编号：10037687</t>
  </si>
  <si>
    <t>20241010-3401000169真空泵资产编码：10034569</t>
  </si>
  <si>
    <t>20241010-3401000169真空泵资产编码：10034570</t>
  </si>
  <si>
    <t>20241010-3401000172制氮装置_BPN99.99-50资产编码：10035255</t>
  </si>
  <si>
    <t>20241010-3401000182罗威空压机_LW-50/8资产编码：10031540</t>
  </si>
  <si>
    <t>20241010-3401000390空压机_GS-75A资产编码：10034544</t>
  </si>
  <si>
    <t>20241010-3401000599空气缓冲罐_C-30.0-资产编码：10037691</t>
  </si>
  <si>
    <t>20241010-3401000701水环真空泵_2BV5161-资产编码：10037689</t>
  </si>
  <si>
    <t>20241010-3401000701水环真空泵_2BV5161-资产编码：10037690</t>
  </si>
  <si>
    <t>20241010-3401000957申江_304不锈钢储气罐_1m³资产编码：10035175</t>
  </si>
  <si>
    <t>20241010-自动分选机 资产编码：10034716</t>
  </si>
  <si>
    <t>20241010-自动分选机 资产编码：10035252</t>
  </si>
  <si>
    <t>20241010-自动分选机 资产编码：10035254</t>
  </si>
  <si>
    <t>20241014-全自动分选机 资产编码：10037123</t>
  </si>
  <si>
    <t>20241014-全自动分选机 资产编码：10037124</t>
  </si>
  <si>
    <t>20241105 冷冻式干燥机 固资编码：10037207</t>
  </si>
  <si>
    <t>20241106 充电桩 固资编码：10036681</t>
  </si>
  <si>
    <t>20241106 充电桩 固资编码：10036686</t>
  </si>
  <si>
    <t>20241106 充电桩 固资编码：10036687</t>
  </si>
  <si>
    <t>20241106 充电桩 固资编码：10036688</t>
  </si>
  <si>
    <t>20241106 充电桩 固资编码：10036689</t>
  </si>
  <si>
    <t>20241106 充电桩 固资编码：10036690</t>
  </si>
  <si>
    <t>20241106 充电桩 固资编码：10036691</t>
  </si>
  <si>
    <t>20241106 充电桩 固资编码：10036692</t>
  </si>
  <si>
    <t>20241106 充电桩 固资编码：10036693</t>
  </si>
  <si>
    <t>20241106 充电桩 固资编码：10036694</t>
  </si>
  <si>
    <t>20241106 充电桩 固资编码：10036695</t>
  </si>
  <si>
    <t>20241106 充电桩 固资编码：10036696</t>
  </si>
  <si>
    <t>20241106 充电桩 固资编码：10036697</t>
  </si>
  <si>
    <t>20241106 充电桩 固资编码：10036698</t>
  </si>
  <si>
    <t>20241106 充电桩 固资编码：10036699</t>
  </si>
  <si>
    <t>20241106 充电桩 固资编码：10036700</t>
  </si>
  <si>
    <t>20241106 充电桩 固资编码：10036701</t>
  </si>
  <si>
    <t>20241106 充电桩 固资编码：10036702</t>
  </si>
  <si>
    <t>20241106 充电桩 固资编码：10036703</t>
  </si>
  <si>
    <t>20241106 充电桩 固资编码：10036704</t>
  </si>
  <si>
    <t>20241106 充电桩 固资编码：10036705</t>
  </si>
  <si>
    <t>20241106 充电桩 固资编码：10036706</t>
  </si>
  <si>
    <t>20241106 充电桩 固资编码：10036707</t>
  </si>
  <si>
    <t>20241106 充电桩 固资编码：10036708</t>
  </si>
  <si>
    <t>20241106 充电桩 固资编码：10036709</t>
  </si>
  <si>
    <t>20241106 充电桩 固资编码：10036710</t>
  </si>
  <si>
    <t>20241106 充电桩 固资编码：10036711</t>
  </si>
  <si>
    <t>20241106 充电桩 固资编码：10036712</t>
  </si>
  <si>
    <t>20241106 充电桩 固资编码：10036713</t>
  </si>
  <si>
    <t>20241106 充电桩 固资编码：10036714</t>
  </si>
  <si>
    <t>20241106 充电桩 固资编码：10036715</t>
  </si>
  <si>
    <t>20241106 充电桩 固资编码：10036716</t>
  </si>
  <si>
    <t>20241106 充电桩 固资编码：10036717</t>
  </si>
  <si>
    <t>20241106 充电桩 固资编码：10036718</t>
  </si>
  <si>
    <t>20241106 充电桩 固资编码：10036719</t>
  </si>
  <si>
    <t>20241106 充电桩 固资编码：10036720</t>
  </si>
  <si>
    <t>20241106 充电桩 固资编码：10036721</t>
  </si>
  <si>
    <t>20241106 充电桩 固资编码：10036722</t>
  </si>
  <si>
    <t>20241106 充电桩 固资编码：10036723</t>
  </si>
  <si>
    <t>241104 旋转粘度计 固资编码：10035687</t>
  </si>
  <si>
    <t>241104 电子天平 固资编码：1005685</t>
  </si>
  <si>
    <t>241104 电子称 固资编码：10035733</t>
  </si>
  <si>
    <t>241104 电池专用真空烤箱 固资编码：10035669</t>
  </si>
  <si>
    <t>241104 电池测试仪 固资编码：1036114</t>
  </si>
  <si>
    <t>241104 电池过冲防爆试验箱 固资编码：10035662</t>
  </si>
  <si>
    <t>241104 电源 固资编码：10035765</t>
  </si>
  <si>
    <t>241104 真空烤箱 固资编码：10031473</t>
  </si>
  <si>
    <t>241104 真空行星搅拌机 固资编码：1035665</t>
  </si>
  <si>
    <t>241104 砂磨分散搅拌多用机 固资编码：10035650</t>
  </si>
  <si>
    <t>241104 空压机 固资编码：10033394</t>
  </si>
  <si>
    <t>241104 粘度计 固资编码：10035731</t>
  </si>
  <si>
    <t>241104 精密烤箱 固资编码：10035648</t>
  </si>
  <si>
    <t>241104 针床式电池电压内阻测试系统 固资编码：10035511</t>
  </si>
  <si>
    <t>241104 除湿机 固资编码：10027857</t>
  </si>
  <si>
    <t>241104可程式恒温恒湿箱 固资编码：10036324</t>
  </si>
  <si>
    <t>241106 数显粘度计 固资编码：10035731</t>
  </si>
  <si>
    <t>241106 极片自动粘胶机 固资编码：10034856</t>
  </si>
  <si>
    <t>241106 热成像仪 固资编码：10036291</t>
  </si>
  <si>
    <t>241106 直流电源 固资编码：10035795</t>
  </si>
  <si>
    <t>241106 车载充电机 固资编码：10038060</t>
  </si>
  <si>
    <t>241106 高低空测试仪 固资编码：10037201</t>
  </si>
  <si>
    <t>241111-全自动洗地机 固资编码：10035284</t>
  </si>
  <si>
    <t>241111-全自动滚槽机 固资编码：10035305</t>
  </si>
  <si>
    <t>241111-手动升降台 固资编码：10035334</t>
  </si>
  <si>
    <t>241111-手动升降台 固资编码：10035335</t>
  </si>
  <si>
    <t>241111-手动升降台 固资编码：10035336</t>
  </si>
  <si>
    <t>241111-流水线 固资编码：10035225</t>
  </si>
  <si>
    <t>241111-流水线 固资编码：10035226</t>
  </si>
  <si>
    <t>241111-负极制片机 固资编码：10035195</t>
  </si>
  <si>
    <t>241118 3401000079 微热再生干燥机 资产编码：10035364</t>
  </si>
  <si>
    <t>241118 3401000111冷水式干燥机 固资编码：10034985</t>
  </si>
  <si>
    <t>241118 3401000186冷水式干燥机 固资编码：10035320</t>
  </si>
  <si>
    <t>241118 3401000187冷水式干燥机 固资编码：10035319</t>
  </si>
  <si>
    <t>241118 3401000220 风机 固资编码：10027659</t>
  </si>
  <si>
    <t>241118 3401000247 宝诺空压机 固资编码：10037127</t>
  </si>
  <si>
    <t>241118 里氏硬度计 固资编码：10034144</t>
  </si>
  <si>
    <t>241119 18650测试分选机 固资编码：10034342</t>
  </si>
  <si>
    <t>241119 除湿机 固资编码：10033568</t>
  </si>
  <si>
    <t>241119 除湿机 固资编码：10033689</t>
  </si>
  <si>
    <t>241121 清洗机 固资编码：10037211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</si>
</sst>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u/>
      <sz val="10"/>
      <color theme="10"/>
      <name val="等线"/>
      <family val="2"/>
      <charset val="134"/>
      <scheme val="minor"/>
    </font>
    <font>
      <sz val="10"/>
      <color theme="1"/>
      <name val="等线"/>
      <family val="2"/>
      <charset val="134"/>
      <scheme val="minor"/>
    </font>
    <font>
      <sz val="12"/>
      <color rgb="FF000000"/>
      <name val="宋体"/>
    </font>
    <font>
      <sz val="11"/>
      <color rgb="FF000000"/>
      <name val="宋体"/>
    </font>
    <font>
      <b/>
      <sz val="12"/>
      <color rgb="FF000000"/>
      <name val="宋体"/>
    </font>
    <font>
      <sz val="10"/>
      <color rgb="FF000000"/>
      <name val="宋体"/>
    </font>
    <font>
      <sz val="10"/>
      <color rgb="FF000000"/>
      <name val="MS Sans Serif"/>
    </font>
    <font>
      <b/>
      <sz val="11"/>
      <color rgb="FF000000"/>
      <name val="宋体"/>
    </font>
    <font>
      <sz val="11"/>
      <color rgb="FFFF0000"/>
      <name val="宋体"/>
    </font>
    <font>
      <sz val="11"/>
      <color rgb="FFEA3324"/>
      <name val="宋体"/>
    </font>
    <font>
      <sz val="10"/>
      <color rgb="FF000000"/>
      <name val="MS Sans Serif"/>
    </font>
    <font>
      <sz val="10"/>
      <color rgb="FF000000"/>
      <name val="MS Sans Serif"/>
    </font>
    <font>
      <sz val="10"/>
      <color rgb="FF000000"/>
      <name val="MS Sans Serif"/>
    </font>
    <font>
      <sz val="10"/>
      <color rgb="FF000000"/>
      <name val="MS Sans Serif"/>
    </font>
    <font>
      <sz val="10"/>
      <color rgb="FF000000"/>
      <name val="MS Sans Serif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rgb="FF92D050"/>
      </patternFill>
    </fill>
    <fill>
      <patternFill patternType="solid">
        <fgColor rgb="FFFFC00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0" quotePrefix="1">
      <alignment vertical="center"/>
    </xf>
    <xf numFmtId="0" fontId="3" fillId="0" borderId="0" xfId="0">
      <alignment vertical="center" wrapText="1"/>
    </xf>
    <xf numFmtId="0" fontId="3" fillId="0" borderId="0" xfId="0">
      <alignment vertical="center"/>
    </xf>
    <xf numFmtId="0" fontId="4" fillId="2" borderId="0" xfId="0" applyFont="1" applyFill="1">
      <alignment horizontal="center" vertical="center"/>
    </xf>
    <xf numFmtId="0" fontId="4" fillId="0" borderId="1" xfId="0" applyFont="1" applyBorder="1" applyProtection="1">
      <alignment horizontal="center" vertical="center"/>
    </xf>
    <xf numFmtId="0" fontId="4" fillId="0" borderId="0" xfId="0" applyFont="1">
      <alignment horizontal="center" vertical="center"/>
    </xf>
    <xf numFmtId="0" fontId="4" fillId="0" borderId="0" xfId="0" applyFont="1">
      <alignment horizontal="center" vertical="center"/>
    </xf>
    <xf numFmtId="0" fontId="5" fillId="0" borderId="1" xfId="0" applyFont="1" applyBorder="1" applyProtection="1">
      <alignment horizontal="center" vertical="center"/>
    </xf>
    <xf numFmtId="0" fontId="5" fillId="0" borderId="0" xfId="0" applyFont="1">
      <alignment horizontal="center" vertical="center"/>
    </xf>
    <xf numFmtId="0" fontId="4" fillId="3" borderId="1" xfId="0" applyFont="1" applyFill="1" applyBorder="1" applyProtection="1">
      <alignment horizontal="center" vertical="center"/>
    </xf>
    <xf numFmtId="0" fontId="5" fillId="0" borderId="0" xfId="0" applyFont="1">
      <alignment horizontal="center" vertical="center"/>
    </xf>
    <xf numFmtId="0" fontId="4" fillId="4" borderId="1" xfId="0" applyFont="1" applyFill="1" applyBorder="1" applyProtection="1">
      <alignment horizontal="center" vertical="center"/>
    </xf>
    <xf numFmtId="0" fontId="6" fillId="0" borderId="0" xfId="0" applyFont="1">
      <alignment horizontal="center" vertical="center"/>
    </xf>
    <xf numFmtId="0" fontId="6" fillId="4" borderId="1" xfId="0" applyFont="1" applyFill="1" applyBorder="1" applyProtection="1">
      <alignment horizontal="center" vertical="center"/>
    </xf>
    <xf numFmtId="0" fontId="5" fillId="2" borderId="0" xfId="0" applyFont="1" applyFill="1">
      <alignment horizontal="center" vertical="center"/>
    </xf>
    <xf numFmtId="0" fontId="5" fillId="0" borderId="1" xfId="0" applyFont="1" applyBorder="1" applyProtection="1">
      <alignment horizontal="center" vertical="center"/>
    </xf>
    <xf numFmtId="0" fontId="5" fillId="0" borderId="1" xfId="0" applyFont="1" applyBorder="1" applyProtection="1">
      <alignment horizontal="general" vertical="bottom"/>
    </xf>
    <xf numFmtId="0" fontId="5" fillId="0" borderId="1" xfId="0" applyFont="1" applyBorder="1" applyProtection="1">
      <alignment horizontal="general" vertical="center"/>
    </xf>
    <xf numFmtId="0" fontId="7" fillId="0" borderId="1" xfId="0" applyFont="1" applyBorder="1" applyProtection="1">
      <alignment horizontal="general" vertical="bottom"/>
    </xf>
    <xf numFmtId="0" fontId="7" fillId="3" borderId="1" xfId="0" applyFont="1" applyFill="1" applyBorder="1" applyProtection="1">
      <alignment horizontal="general" vertical="bottom"/>
    </xf>
    <xf numFmtId="0" fontId="8" fillId="0" borderId="0" xfId="0" applyFont="1">
      <alignment horizontal="general" vertical="bottom"/>
    </xf>
    <xf numFmtId="0" fontId="8" fillId="0" borderId="1" xfId="0" applyFont="1" applyBorder="1" applyProtection="1">
      <alignment horizontal="general" vertical="bottom"/>
    </xf>
    <xf numFmtId="0" fontId="8" fillId="3" borderId="1" xfId="0" applyFont="1" applyFill="1" applyBorder="1" applyProtection="1">
      <alignment horizontal="general" vertical="bottom"/>
    </xf>
    <xf numFmtId="0" fontId="7" fillId="4" borderId="0" xfId="0" applyFont="1" applyFill="1">
      <alignment horizontal="general" vertical="bottom"/>
    </xf>
    <xf numFmtId="2" fontId="8" fillId="4" borderId="0" xfId="0" applyNumberFormat="1" applyFont="1" applyFill="1">
      <alignment horizontal="general" vertical="bottom"/>
    </xf>
    <xf numFmtId="0" fontId="8" fillId="3" borderId="0" xfId="0" applyFont="1" applyFill="1">
      <alignment horizontal="general" vertical="bottom"/>
    </xf>
    <xf numFmtId="0" fontId="5" fillId="0" borderId="1" xfId="0" applyFont="1" applyBorder="1" applyProtection="1">
      <alignment horizontal="left" vertical="center"/>
    </xf>
    <xf numFmtId="0" fontId="9" fillId="0" borderId="1" xfId="0" applyFont="1" applyBorder="1" applyProtection="1">
      <alignment horizontal="center" vertical="center"/>
    </xf>
    <xf numFmtId="0" fontId="9" fillId="2" borderId="1" xfId="0" applyFont="1" applyFill="1" applyBorder="1" applyProtection="1">
      <alignment horizontal="center" vertical="center"/>
    </xf>
    <xf numFmtId="0" fontId="5" fillId="2" borderId="1" xfId="0" applyFont="1" applyFill="1" applyBorder="1" applyProtection="1">
      <alignment horizontal="general" vertical="bottom"/>
    </xf>
    <xf numFmtId="0" fontId="9" fillId="0" borderId="1" xfId="0" applyFont="1" applyBorder="1" applyProtection="1">
      <alignment horizontal="left" vertical="center"/>
    </xf>
    <xf numFmtId="0" fontId="10" fillId="2" borderId="1" xfId="0" applyFont="1" applyFill="1" applyBorder="1" applyProtection="1">
      <alignment horizontal="center" vertical="center" wrapText="1"/>
    </xf>
    <xf numFmtId="0" fontId="6" fillId="5" borderId="1" xfId="0" applyFont="1" applyFill="1" applyBorder="1" applyProtection="1">
      <alignment horizontal="center" vertical="center"/>
    </xf>
    <xf numFmtId="0" fontId="10" fillId="2" borderId="1" xfId="0" applyFont="1" applyFill="1" applyBorder="1" applyProtection="1">
      <alignment horizontal="center" vertical="center"/>
    </xf>
    <xf numFmtId="0" fontId="5" fillId="0" borderId="0" xfId="0" applyFont="1">
      <alignment horizontal="general" vertical="bottom"/>
    </xf>
    <xf numFmtId="0" fontId="11" fillId="0" borderId="1" xfId="0" applyFont="1" applyBorder="1" applyProtection="1">
      <alignment horizontal="center" vertical="center"/>
    </xf>
    <xf numFmtId="0" fontId="11" fillId="2" borderId="1" xfId="0" applyFont="1" applyFill="1" applyBorder="1" applyProtection="1">
      <alignment horizontal="center" vertical="center"/>
    </xf>
    <xf numFmtId="0" fontId="12" fillId="0" borderId="1" xfId="0" applyFont="1" applyBorder="1" applyProtection="1">
      <alignment horizontal="general" vertical="bottom" wrapText="1"/>
    </xf>
    <xf numFmtId="0" fontId="13" fillId="0" borderId="1" xfId="0" applyFont="1" applyBorder="1" applyProtection="1">
      <alignment horizontal="general" vertical="bottom" wrapText="1"/>
    </xf>
    <xf numFmtId="0" fontId="14" fillId="0" borderId="1" xfId="0" applyFont="1" applyBorder="1" applyProtection="1">
      <alignment horizontal="general" vertical="bottom" wrapText="1"/>
    </xf>
    <xf numFmtId="0" fontId="15" fillId="0" borderId="1" xfId="0" applyFont="1" applyBorder="1" applyProtection="1">
      <alignment horizontal="general" vertical="bottom" wrapText="1"/>
    </xf>
    <xf numFmtId="0" fontId="16" fillId="0" borderId="1" xfId="0" applyFont="1" applyBorder="1" applyProtection="1">
      <alignment horizontal="general" vertical="bottom" wrapText="1"/>
    </xf>
  </cellXfs>
  <cellStyles count="2">
    <cellStyle name="常规" xfId="0" builtinId="0"/>
    <cellStyle name="超链接" xfId="1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<Relationships
    xmlns="http://schemas.openxmlformats.org/package/2006/relationships"><Relationship Id="rId5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" Type="http://schemas.openxmlformats.org/officeDocument/2006/relationships/worksheet" Target="work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4" Type="http://schemas.openxmlformats.org/officeDocument/2006/relationships/worksheet" Target="worksheets/sheet4.xml"/><Relationship Id="rId6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E1092-59D6-0841-9542-AE5505D0AA25}">
  <sheetPr>
    <outlinePr summaryBelow="0" summaryRight="0"/>
  </sheetPr>
  <dimension ref="A1"/>
  <sheetViews>
    <sheetView workbookViewId="0" tabSelected="1"/>
  </sheetViews>
  <sheetFormatPr baseColWidth="10" defaultColWidth="8.8330078125" defaultRowHeight="14.399999999999999" customHeight="1"/>
  <cols>
    <col min="1" max="1" width="13.8310546875" customWidth="1" style="36"/>
    <col min="2" max="2" width="13.166015625" customWidth="1" style="36"/>
    <col min="3" max="3" width="12.498046875" customWidth="1" style="36"/>
    <col min="4" max="4" width="16.916015625" customWidth="1" style="36"/>
  </cols>
  <sheetData>
    <row r="1" ht="21.600000000000005" customHeight="1">
      <c r="A1" s="29" t="s">
        <v>0</v>
      </c>
      <c r="B1" s="29" t="s">
        <v>1</v>
      </c>
      <c r="C1" s="29" t="s">
        <v>2</v>
      </c>
      <c r="D1" s="30" t="s">
        <v>3</v>
      </c>
    </row>
    <row r="2" ht="21.600000000000005" customHeight="1">
      <c r="A2" s="28" t="s">
        <v>4</v>
      </c>
      <c r="B2" s="17" t="n">
        <v>205.4</v>
      </c>
      <c r="C2" s="17"/>
      <c r="D2" s="31"/>
    </row>
    <row r="3" ht="21.600000000000005" customHeight="1">
      <c r="A3" s="28" t="s">
        <v>5</v>
      </c>
      <c r="B3" s="17" t="n">
        <v>45.2</v>
      </c>
      <c r="C3" s="17"/>
      <c r="D3" s="31"/>
    </row>
    <row r="4" ht="21.600000000000005" customHeight="1">
      <c r="A4" s="28" t="s">
        <v>6</v>
      </c>
      <c r="B4" s="17" t="n">
        <v>252.6</v>
      </c>
      <c r="C4" s="17"/>
      <c r="D4" s="31"/>
    </row>
    <row r="5" ht="21.600000000000005" customHeight="1">
      <c r="A5" s="28" t="s">
        <v>7</v>
      </c>
      <c r="B5" s="17" t="n">
        <v>120.35</v>
      </c>
      <c r="C5" s="17"/>
      <c r="D5" s="31"/>
    </row>
    <row r="6" ht="21.600000000000005" customHeight="1">
      <c r="A6" s="28" t="s">
        <v>8</v>
      </c>
      <c r="B6" s="17" t="n">
        <v>221.6</v>
      </c>
      <c r="C6" s="17"/>
      <c r="D6" s="31"/>
    </row>
    <row r="7" ht="31.2" customHeight="1">
      <c r="A7" s="28" t="s">
        <v>9</v>
      </c>
      <c r="B7" s="17" t="n">
        <v>30</v>
      </c>
      <c r="C7" s="17"/>
      <c r="D7" s="33" t="s">
        <v>10</v>
      </c>
    </row>
    <row r="8" ht="33.6" customHeight="1">
      <c r="A8" s="28" t="s">
        <v>11</v>
      </c>
      <c r="B8" s="17"/>
      <c r="C8" s="17" t="n">
        <v>5</v>
      </c>
      <c r="D8" s="33" t="s">
        <v>12</v>
      </c>
    </row>
    <row r="9" ht="21.600000000000005" customHeight="1">
      <c r="A9" s="28" t="s">
        <v>13</v>
      </c>
      <c r="B9" s="17"/>
      <c r="C9" s="17" t="n">
        <v>100</v>
      </c>
      <c r="D9" s="31"/>
    </row>
    <row r="10" ht="21.600000000000005" customHeight="1">
      <c r="A10" s="28" t="s">
        <v>14</v>
      </c>
      <c r="B10" s="17" t="n">
        <v>18000</v>
      </c>
      <c r="C10" s="17"/>
      <c r="D10" s="38" t="s">
        <v>15</v>
      </c>
    </row>
    <row r="11" ht="21.600000000000005" customHeight="1">
      <c r="A11" s="28" t="s">
        <v>16</v>
      </c>
      <c r="B11" s="17" t="n">
        <v>400</v>
      </c>
      <c r="C11" s="17"/>
      <c r="D11" s="35" t="s">
        <v>17</v>
      </c>
    </row>
    <row r="12" ht="27.599999999999998" customHeight="1">
      <c r="A12" s="28" t="s">
        <v>18</v>
      </c>
      <c r="B12" s="17" t="n">
        <v>10000</v>
      </c>
      <c r="C12" s="28"/>
      <c r="D12" s="17"/>
    </row>
    <row r="13" ht="27.599999999999998" customHeight="1">
      <c r="A13" s="28" t="s">
        <v>19</v>
      </c>
      <c r="B13" s="17" t="n">
        <v>10000</v>
      </c>
      <c r="C13" s="28"/>
      <c r="D13" s="17"/>
    </row>
    <row r="14" ht="27.599999999999998" customHeight="1">
      <c r="A14" s="28" t="s">
        <v>20</v>
      </c>
      <c r="B14" s="17" t="n">
        <v>3000</v>
      </c>
      <c r="C14" s="28"/>
      <c r="D14" s="37" t="s">
        <v>21</v>
      </c>
    </row>
    <row r="15" ht="27.599999999999998" customHeight="1">
      <c r="A15" s="32" t="s">
        <v>22</v>
      </c>
      <c r="B15" s="29" t="n">
        <f>SUM(B2:B14)</f>
        <v>44475.15</v>
      </c>
      <c r="C15" s="29" t="n">
        <f>SUM(C2:C14)</f>
        <v>100</v>
      </c>
      <c r="D15" s="19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E1092-59D6-0841-9542-AE5505D0AA25}">
  <sheetPr>
    <outlinePr summaryBelow="0" summaryRight="0"/>
  </sheetPr>
  <dimension ref="A1"/>
  <sheetViews>
    <sheetView workbookViewId="0"/>
  </sheetViews>
  <sheetFormatPr baseColWidth="10" defaultColWidth="9.9990234375" defaultRowHeight="15.600000000000001" customHeight="1"/>
  <cols>
    <col min="1" max="1" width="13.5" customWidth="1" style="7"/>
    <col min="2" max="2" width="9.9990234375" style="7"/>
    <col min="3" max="3" width="12.6650390625" customWidth="1" style="7"/>
    <col min="4" max="4" width="5.666015625" customWidth="1" style="8"/>
    <col min="5" max="5" width="12.9990234375" customWidth="1" style="7"/>
    <col min="6" max="6" width="8.8330078125" customWidth="1" style="7"/>
    <col min="7" max="7" width="12.9990234375" customWidth="1" style="7"/>
    <col min="8" max="8" width="5.666015625" customWidth="1" style="7"/>
    <col min="9" max="9" width="15.1640625" customWidth="1" style="7"/>
    <col min="10" max="10" width="9.9990234375" style="7"/>
    <col min="11" max="11" width="11.8330078125" customWidth="1" style="7"/>
    <col min="12" max="12" width="5.1650390625" customWidth="1" style="8"/>
    <col min="13" max="13" width="13.5" customWidth="1" style="7"/>
    <col min="14" max="14" width="9.9990234375" style="7"/>
    <col min="15" max="15" width="12.83203125" customWidth="1" style="7"/>
    <col min="16" max="16" width="6" customWidth="1" style="7"/>
    <col min="17" max="17" width="12.3310546875" customWidth="1" style="7"/>
    <col min="18" max="18" width="9.9990234375" style="7"/>
    <col min="19" max="19" width="11.666015625" customWidth="1" style="7"/>
    <col min="20" max="20" width="6.83203125" customWidth="1" style="7"/>
    <col min="21" max="22" width="9.9990234375" style="7"/>
    <col min="23" max="23" width="14.1650390625" customWidth="1" style="7"/>
    <col min="24" max="40" width="9.9990234375" style="7"/>
  </cols>
  <sheetData>
    <row r="1" ht="15.600000000000001" customHeight="1">
      <c r="A1" s="34" t="s">
        <v>4</v>
      </c>
      <c r="B1" s="34"/>
      <c r="C1" s="34"/>
      <c r="D1" s="5"/>
      <c r="E1" s="34" t="s">
        <v>5</v>
      </c>
      <c r="F1" s="34"/>
      <c r="G1" s="34"/>
      <c r="H1" s="5"/>
      <c r="I1" s="34" t="s">
        <v>6</v>
      </c>
      <c r="J1" s="34"/>
      <c r="K1" s="34"/>
      <c r="L1" s="5"/>
      <c r="M1" s="34" t="s">
        <v>7</v>
      </c>
      <c r="N1" s="34"/>
      <c r="O1" s="34"/>
      <c r="P1" s="5"/>
      <c r="Q1" s="34" t="s">
        <v>8</v>
      </c>
      <c r="R1" s="34"/>
      <c r="S1" s="6"/>
      <c r="U1" s="34" t="s">
        <v>23</v>
      </c>
      <c r="V1" s="34"/>
      <c r="W1" s="34"/>
    </row>
    <row r="2" ht="15.600000000000001" customHeight="1">
      <c r="A2" s="6" t="s">
        <v>24</v>
      </c>
      <c r="B2" s="6" t="s">
        <v>25</v>
      </c>
      <c r="C2" s="6" t="s">
        <v>26</v>
      </c>
      <c r="E2" s="6" t="s">
        <v>24</v>
      </c>
      <c r="F2" s="6" t="s">
        <v>25</v>
      </c>
      <c r="G2" s="6" t="s">
        <v>26</v>
      </c>
      <c r="I2" s="6" t="s">
        <v>24</v>
      </c>
      <c r="J2" s="6" t="s">
        <v>25</v>
      </c>
      <c r="K2" s="6" t="s">
        <v>26</v>
      </c>
      <c r="M2" s="6" t="s">
        <v>24</v>
      </c>
      <c r="N2" s="6" t="s">
        <v>25</v>
      </c>
      <c r="O2" s="6" t="s">
        <v>26</v>
      </c>
      <c r="Q2" s="6" t="s">
        <v>24</v>
      </c>
      <c r="R2" s="6" t="s">
        <v>25</v>
      </c>
      <c r="S2" s="6" t="s">
        <v>26</v>
      </c>
      <c r="U2" s="6" t="s">
        <v>24</v>
      </c>
      <c r="V2" s="6" t="s">
        <v>25</v>
      </c>
      <c r="W2" s="6" t="s">
        <v>26</v>
      </c>
    </row>
    <row r="3" ht="15.600000000000001" customHeight="1">
      <c r="A3" s="6" t="s">
        <v>27</v>
      </c>
      <c r="B3" s="6" t="n">
        <v>2.5</v>
      </c>
      <c r="C3" s="9" t="n">
        <v>3101000134</v>
      </c>
      <c r="D3" s="10"/>
      <c r="E3" s="6" t="s">
        <v>28</v>
      </c>
      <c r="F3" s="6" t="n">
        <v>10</v>
      </c>
      <c r="G3" s="11" t="n">
        <v>3101000094</v>
      </c>
      <c r="H3" s="12"/>
      <c r="I3" s="6" t="s">
        <v>29</v>
      </c>
      <c r="J3" s="6" t="n">
        <f>5.7+23.2</f>
        <v>28.9</v>
      </c>
      <c r="K3" s="6"/>
      <c r="M3" s="6" t="s">
        <v>30</v>
      </c>
      <c r="N3" s="6" t="n">
        <v>4</v>
      </c>
      <c r="O3" s="6"/>
      <c r="Q3" s="6" t="s">
        <v>31</v>
      </c>
      <c r="R3" s="6" t="n">
        <f>22+8.4</f>
        <v>30.4</v>
      </c>
      <c r="S3" s="6"/>
      <c r="U3" s="13" t="s">
        <v>32</v>
      </c>
      <c r="V3" s="13" t="n">
        <v>41.45</v>
      </c>
      <c r="W3" s="13" t="n">
        <v>3105000022</v>
      </c>
    </row>
    <row r="4" ht="15.600000000000001" customHeight="1">
      <c r="A4" s="6" t="s">
        <v>33</v>
      </c>
      <c r="B4" s="6" t="n">
        <f>30.8+16.7</f>
        <v>47.5</v>
      </c>
      <c r="C4" s="6"/>
      <c r="E4" s="6" t="s">
        <v>34</v>
      </c>
      <c r="F4" s="6" t="n">
        <v>5.3</v>
      </c>
      <c r="G4" s="6"/>
      <c r="I4" s="6" t="s">
        <v>35</v>
      </c>
      <c r="J4" s="6" t="n">
        <v>1</v>
      </c>
      <c r="K4" s="6"/>
      <c r="M4" s="6" t="s">
        <v>36</v>
      </c>
      <c r="N4" s="6" t="n">
        <v>2.85</v>
      </c>
      <c r="O4" s="6"/>
      <c r="Q4" s="6" t="s">
        <v>37</v>
      </c>
      <c r="R4" s="6" t="n">
        <v>25</v>
      </c>
      <c r="S4" s="6" t="n">
        <v>3105000018</v>
      </c>
    </row>
    <row r="5" ht="15.600000000000001" customHeight="1">
      <c r="A5" s="6" t="s">
        <v>38</v>
      </c>
      <c r="B5" s="6" t="n">
        <v>0.35</v>
      </c>
      <c r="C5" s="6" t="n">
        <v>3101000028</v>
      </c>
      <c r="E5" s="6" t="s">
        <v>39</v>
      </c>
      <c r="F5" s="6" t="n">
        <v>5</v>
      </c>
      <c r="G5" s="6"/>
      <c r="I5" s="6" t="s">
        <v>40</v>
      </c>
      <c r="J5" s="6" t="n">
        <v>1.5</v>
      </c>
      <c r="K5" s="6"/>
      <c r="M5" s="6" t="s">
        <v>41</v>
      </c>
      <c r="N5" s="6" t="n">
        <v>5.5</v>
      </c>
      <c r="O5" s="6"/>
      <c r="Q5" s="6" t="s">
        <v>42</v>
      </c>
      <c r="R5" s="6" t="n">
        <f>24+31+16</f>
        <v>71</v>
      </c>
      <c r="S5" s="6"/>
    </row>
    <row r="6" ht="15.600000000000001" customHeight="1">
      <c r="A6" s="6" t="s">
        <v>43</v>
      </c>
      <c r="B6" s="6" t="n">
        <v>0.15</v>
      </c>
      <c r="C6" s="9" t="n">
        <v>3101000071</v>
      </c>
      <c r="D6" s="10"/>
      <c r="E6" s="6" t="s">
        <v>44</v>
      </c>
      <c r="F6" s="6" t="n">
        <v>5</v>
      </c>
      <c r="G6" s="6"/>
      <c r="H6" s="12"/>
      <c r="I6" s="6" t="s">
        <v>45</v>
      </c>
      <c r="J6" s="6" t="n">
        <v>7.7</v>
      </c>
      <c r="K6" s="6"/>
      <c r="M6" s="6" t="s">
        <v>46</v>
      </c>
      <c r="N6" s="6" t="n">
        <v>14.5</v>
      </c>
      <c r="O6" s="6"/>
      <c r="Q6" s="6" t="s">
        <v>47</v>
      </c>
      <c r="R6" s="6" t="n">
        <f>6.5+32+30+25</f>
        <v>93.5</v>
      </c>
      <c r="S6" s="6" t="n">
        <v>3105000006</v>
      </c>
    </row>
    <row r="7" ht="15.600000000000001" customHeight="1">
      <c r="A7" s="6" t="s">
        <v>48</v>
      </c>
      <c r="B7" s="6" t="n">
        <v>0.2</v>
      </c>
      <c r="C7" s="9" t="n">
        <v>3101000037</v>
      </c>
      <c r="D7" s="10"/>
      <c r="E7" s="6" t="s">
        <v>49</v>
      </c>
      <c r="F7" s="6" t="n">
        <v>2.8</v>
      </c>
      <c r="G7" s="6"/>
      <c r="H7" s="12"/>
      <c r="I7" s="6" t="s">
        <v>50</v>
      </c>
      <c r="J7" s="6" t="n">
        <v>13</v>
      </c>
      <c r="K7" s="6" t="n">
        <v>3102000087</v>
      </c>
      <c r="M7" s="6" t="s">
        <v>51</v>
      </c>
      <c r="N7" s="6" t="n">
        <v>1.1</v>
      </c>
      <c r="O7" s="6"/>
      <c r="Q7" s="6" t="s">
        <v>52</v>
      </c>
      <c r="R7" s="6" t="n">
        <v>1.7</v>
      </c>
      <c r="S7" s="6"/>
    </row>
    <row r="8" ht="15.600000000000001" customHeight="1">
      <c r="A8" s="6" t="s">
        <v>53</v>
      </c>
      <c r="B8" s="6" t="n">
        <v>1.9</v>
      </c>
      <c r="C8" s="6"/>
      <c r="E8" s="6" t="s">
        <v>54</v>
      </c>
      <c r="F8" s="6" t="n">
        <v>1.1</v>
      </c>
      <c r="G8" s="6"/>
      <c r="I8" s="6" t="s">
        <v>55</v>
      </c>
      <c r="J8" s="6" t="n">
        <v>8</v>
      </c>
      <c r="K8" s="6"/>
      <c r="M8" s="6" t="s">
        <v>56</v>
      </c>
      <c r="N8" s="6" t="n">
        <v>12</v>
      </c>
      <c r="O8" s="6"/>
      <c r="P8" s="14"/>
      <c r="Q8" s="15" t="s">
        <v>57</v>
      </c>
      <c r="R8" s="15" t="n">
        <f>SUM(R3:R7)</f>
        <v>221.6</v>
      </c>
      <c r="S8" s="15"/>
    </row>
    <row r="9" ht="15.600000000000001" customHeight="1">
      <c r="A9" s="6" t="s">
        <v>58</v>
      </c>
      <c r="B9" s="6" t="n">
        <v>2.5</v>
      </c>
      <c r="C9" s="6" t="n">
        <v>3101000093</v>
      </c>
      <c r="E9" s="6" t="s">
        <v>59</v>
      </c>
      <c r="F9" s="6" t="n">
        <v>16</v>
      </c>
      <c r="G9" s="6"/>
      <c r="I9" s="6" t="s">
        <v>60</v>
      </c>
      <c r="J9" s="6" t="n">
        <v>5</v>
      </c>
      <c r="K9" s="6" t="n">
        <v>3102000082</v>
      </c>
      <c r="M9" s="6" t="s">
        <v>61</v>
      </c>
      <c r="N9" s="6" t="n">
        <v>14</v>
      </c>
      <c r="O9" s="6"/>
    </row>
    <row r="10" ht="15.600000000000001" customHeight="1">
      <c r="A10" s="6" t="s">
        <v>62</v>
      </c>
      <c r="B10" s="6" t="n">
        <v>1</v>
      </c>
      <c r="C10" s="6"/>
      <c r="E10" s="6"/>
      <c r="F10" s="6"/>
      <c r="G10" s="6"/>
      <c r="I10" s="6" t="s">
        <v>63</v>
      </c>
      <c r="J10" s="6" t="n">
        <v>16.5</v>
      </c>
      <c r="K10" s="6"/>
      <c r="M10" s="6" t="s">
        <v>64</v>
      </c>
      <c r="N10" s="6" t="n">
        <v>4</v>
      </c>
      <c r="O10" s="6"/>
    </row>
    <row r="11" ht="15.600000000000001" customHeight="1">
      <c r="A11" s="6" t="s">
        <v>65</v>
      </c>
      <c r="B11" s="6" t="n">
        <v>10</v>
      </c>
      <c r="C11" s="6"/>
      <c r="E11" s="13" t="s">
        <v>66</v>
      </c>
      <c r="F11" s="13" t="n">
        <f>SUM(F3:F9)</f>
        <v>45.2</v>
      </c>
      <c r="G11" s="13"/>
      <c r="I11" s="6" t="s">
        <v>67</v>
      </c>
      <c r="J11" s="6" t="n">
        <v>5</v>
      </c>
      <c r="K11" s="6"/>
      <c r="M11" s="6" t="s">
        <v>68</v>
      </c>
      <c r="N11" s="6" t="n">
        <v>9.3</v>
      </c>
      <c r="O11" s="6"/>
    </row>
    <row r="12" ht="15.600000000000001" customHeight="1">
      <c r="A12" s="6" t="s">
        <v>69</v>
      </c>
      <c r="B12" s="6" t="n">
        <v>1.5</v>
      </c>
      <c r="C12" s="6"/>
      <c r="E12" s="5"/>
      <c r="F12" s="5"/>
      <c r="G12" s="5"/>
      <c r="I12" s="6" t="s">
        <v>70</v>
      </c>
      <c r="J12" s="6" t="n">
        <v>5</v>
      </c>
      <c r="K12" s="6"/>
      <c r="M12" s="6" t="s">
        <v>71</v>
      </c>
      <c r="N12" s="6" t="n">
        <v>1</v>
      </c>
      <c r="O12" s="6"/>
    </row>
    <row r="13" ht="15.600000000000001" customHeight="1">
      <c r="A13" s="6" t="s">
        <v>72</v>
      </c>
      <c r="B13" s="6" t="n">
        <v>12</v>
      </c>
      <c r="C13" s="6"/>
      <c r="E13" s="5"/>
      <c r="F13" s="5"/>
      <c r="G13" s="5"/>
      <c r="I13" s="6" t="s">
        <v>73</v>
      </c>
      <c r="J13" s="6" t="n">
        <v>20</v>
      </c>
      <c r="K13" s="6"/>
      <c r="M13" s="6" t="s">
        <v>74</v>
      </c>
      <c r="N13" s="6" t="n">
        <v>6.6</v>
      </c>
      <c r="O13" s="6"/>
    </row>
    <row r="14" ht="15.600000000000001" customHeight="1">
      <c r="A14" s="6" t="s">
        <v>75</v>
      </c>
      <c r="B14" s="6" t="n">
        <v>2.9</v>
      </c>
      <c r="C14" s="6" t="n">
        <v>3101000120</v>
      </c>
      <c r="E14" s="5"/>
      <c r="F14" s="5"/>
      <c r="G14" s="5"/>
      <c r="I14" s="6" t="s">
        <v>76</v>
      </c>
      <c r="J14" s="6" t="n">
        <v>4</v>
      </c>
      <c r="K14" s="6" t="n">
        <v>3102000083</v>
      </c>
      <c r="M14" s="6" t="s">
        <v>77</v>
      </c>
      <c r="N14" s="6" t="n">
        <v>3.2</v>
      </c>
      <c r="O14" s="6"/>
    </row>
    <row r="15" ht="15.600000000000001" customHeight="1">
      <c r="A15" s="6" t="s">
        <v>78</v>
      </c>
      <c r="B15" s="6" t="n">
        <v>4.9</v>
      </c>
      <c r="C15" s="11" t="n">
        <v>3101000103</v>
      </c>
      <c r="E15" s="5"/>
      <c r="F15" s="5"/>
      <c r="G15" s="5"/>
      <c r="I15" s="6" t="s">
        <v>79</v>
      </c>
      <c r="J15" s="6" t="n">
        <v>5</v>
      </c>
      <c r="K15" s="6"/>
      <c r="M15" s="6" t="s">
        <v>80</v>
      </c>
      <c r="N15" s="6" t="n">
        <v>3.6</v>
      </c>
      <c r="O15" s="6"/>
    </row>
    <row r="16" ht="15.600000000000001" customHeight="1">
      <c r="A16" s="6" t="s">
        <v>81</v>
      </c>
      <c r="B16" s="6" t="n">
        <v>4</v>
      </c>
      <c r="C16" s="6"/>
      <c r="E16" s="5"/>
      <c r="F16" s="5"/>
      <c r="G16" s="5"/>
      <c r="I16" s="6" t="s">
        <v>82</v>
      </c>
      <c r="J16" s="6" t="n">
        <f>19.3+25</f>
        <v>44.3</v>
      </c>
      <c r="K16" s="6" t="n">
        <v>3102000080</v>
      </c>
      <c r="M16" s="6" t="s">
        <v>83</v>
      </c>
      <c r="N16" s="6" t="n">
        <v>2.5</v>
      </c>
      <c r="O16" s="6"/>
    </row>
    <row r="17" ht="12" customHeight="1">
      <c r="A17" s="6" t="s">
        <v>84</v>
      </c>
      <c r="B17" s="6" t="n">
        <v>5</v>
      </c>
      <c r="C17" s="6"/>
      <c r="E17" s="5"/>
      <c r="F17" s="5"/>
      <c r="G17" s="5"/>
      <c r="I17" s="6" t="s">
        <v>85</v>
      </c>
      <c r="J17" s="6" t="n">
        <v>0.8</v>
      </c>
      <c r="K17" s="6"/>
      <c r="M17" s="6" t="s">
        <v>86</v>
      </c>
      <c r="N17" s="6" t="n">
        <v>3</v>
      </c>
      <c r="O17" s="6"/>
    </row>
    <row r="18" ht="15.600000000000001" customHeight="1">
      <c r="A18" s="6" t="s">
        <v>87</v>
      </c>
      <c r="B18" s="6" t="n">
        <v>2.3</v>
      </c>
      <c r="C18" s="6"/>
      <c r="E18" s="5"/>
      <c r="F18" s="5"/>
      <c r="G18" s="5"/>
      <c r="I18" s="6" t="s">
        <v>88</v>
      </c>
      <c r="J18" s="6" t="n">
        <v>5</v>
      </c>
      <c r="K18" s="6"/>
      <c r="M18" s="6" t="s">
        <v>89</v>
      </c>
      <c r="N18" s="6" t="n">
        <v>6</v>
      </c>
      <c r="O18" s="6"/>
    </row>
    <row r="19" ht="15.600000000000001" customHeight="1">
      <c r="A19" s="6" t="s">
        <v>90</v>
      </c>
      <c r="B19" s="6" t="n">
        <v>6.3</v>
      </c>
      <c r="C19" s="6"/>
      <c r="E19" s="5"/>
      <c r="F19" s="5"/>
      <c r="G19" s="5"/>
      <c r="I19" s="6" t="s">
        <v>91</v>
      </c>
      <c r="J19" s="6" t="n">
        <v>2.2</v>
      </c>
      <c r="K19" s="6"/>
      <c r="M19" s="6" t="s">
        <v>46</v>
      </c>
      <c r="N19" s="6" t="n">
        <v>2</v>
      </c>
      <c r="O19" s="6"/>
    </row>
    <row r="20" ht="15.600000000000001" customHeight="1">
      <c r="A20" s="6" t="s">
        <v>92</v>
      </c>
      <c r="B20" s="6" t="n">
        <v>5</v>
      </c>
      <c r="C20" s="6"/>
      <c r="E20" s="5"/>
      <c r="F20" s="5"/>
      <c r="G20" s="5"/>
      <c r="I20" s="6" t="s">
        <v>93</v>
      </c>
      <c r="J20" s="6" t="n">
        <v>11.9</v>
      </c>
      <c r="K20" s="6"/>
      <c r="M20" s="6" t="s">
        <v>94</v>
      </c>
      <c r="N20" s="6" t="n">
        <v>10.5</v>
      </c>
      <c r="O20" s="6"/>
    </row>
    <row r="21" ht="15.600000000000001" customHeight="1">
      <c r="A21" s="6" t="s">
        <v>95</v>
      </c>
      <c r="B21" s="6" t="n">
        <v>4</v>
      </c>
      <c r="C21" s="6"/>
      <c r="E21" s="5"/>
      <c r="F21" s="5"/>
      <c r="G21" s="5"/>
      <c r="I21" s="6" t="s">
        <v>96</v>
      </c>
      <c r="J21" s="6" t="n">
        <v>10</v>
      </c>
      <c r="K21" s="6"/>
      <c r="M21" s="6" t="s">
        <v>97</v>
      </c>
      <c r="N21" s="6" t="n">
        <v>4</v>
      </c>
      <c r="O21" s="6" t="n">
        <v>3202000093</v>
      </c>
    </row>
    <row r="22" ht="15.600000000000001" customHeight="1">
      <c r="A22" s="6" t="s">
        <v>98</v>
      </c>
      <c r="B22" s="6" t="n">
        <v>15</v>
      </c>
      <c r="C22" s="9" t="n">
        <v>3101000082</v>
      </c>
      <c r="D22" s="10"/>
      <c r="E22" s="5"/>
      <c r="F22" s="5"/>
      <c r="G22" s="16"/>
      <c r="H22" s="12"/>
      <c r="I22" s="6" t="s">
        <v>99</v>
      </c>
      <c r="J22" s="6" t="n">
        <v>8.7</v>
      </c>
      <c r="K22" s="6"/>
      <c r="M22" s="6" t="s">
        <v>100</v>
      </c>
      <c r="N22" s="6" t="n">
        <v>3.9</v>
      </c>
      <c r="O22" s="6"/>
    </row>
    <row r="23" ht="15.600000000000001" customHeight="1">
      <c r="A23" s="6" t="s">
        <v>101</v>
      </c>
      <c r="B23" s="6" t="n">
        <v>3</v>
      </c>
      <c r="C23" s="6"/>
      <c r="E23" s="5"/>
      <c r="F23" s="5"/>
      <c r="G23" s="5"/>
      <c r="I23" s="6" t="s">
        <v>102</v>
      </c>
      <c r="J23" s="6" t="n">
        <v>8</v>
      </c>
      <c r="K23" s="11" t="n">
        <v>3102000097</v>
      </c>
      <c r="M23" s="6" t="s">
        <v>68</v>
      </c>
      <c r="N23" s="6" t="n">
        <f>1+5.8</f>
        <v>6.8</v>
      </c>
      <c r="O23" s="6"/>
    </row>
    <row r="24" ht="15.600000000000001" customHeight="1">
      <c r="A24" s="6" t="s">
        <v>103</v>
      </c>
      <c r="B24" s="6" t="n">
        <v>1</v>
      </c>
      <c r="C24" s="6"/>
      <c r="E24" s="5"/>
      <c r="F24" s="5"/>
      <c r="G24" s="5"/>
      <c r="I24" s="6" t="s">
        <v>104</v>
      </c>
      <c r="J24" s="6" t="n">
        <v>13</v>
      </c>
      <c r="K24" s="6"/>
      <c r="M24" s="15" t="s">
        <v>105</v>
      </c>
      <c r="N24" s="15" t="n">
        <f>SUM(N3:N23)</f>
        <v>120.35</v>
      </c>
      <c r="O24" s="15"/>
    </row>
    <row r="25" ht="15.600000000000001" customHeight="1">
      <c r="A25" s="6" t="s">
        <v>106</v>
      </c>
      <c r="B25" s="6" t="n">
        <v>1.5</v>
      </c>
      <c r="C25" s="6" t="n">
        <v>3101000063</v>
      </c>
      <c r="E25" s="5"/>
      <c r="F25" s="5"/>
      <c r="G25" s="5"/>
      <c r="I25" s="6" t="s">
        <v>107</v>
      </c>
      <c r="J25" s="6" t="n">
        <v>3.3</v>
      </c>
      <c r="K25" s="6"/>
    </row>
    <row r="26" ht="15.600000000000001" customHeight="1">
      <c r="A26" s="6" t="s">
        <v>108</v>
      </c>
      <c r="B26" s="6" t="n">
        <v>5.5</v>
      </c>
      <c r="C26" s="6" t="n">
        <v>3101000129</v>
      </c>
      <c r="E26" s="5"/>
      <c r="F26" s="5"/>
      <c r="G26" s="5"/>
      <c r="I26" s="6" t="s">
        <v>109</v>
      </c>
      <c r="J26" s="6" t="n">
        <v>2.5</v>
      </c>
      <c r="K26" s="6"/>
    </row>
    <row r="27" ht="15.600000000000001" customHeight="1">
      <c r="A27" s="6" t="s">
        <v>110</v>
      </c>
      <c r="B27" s="6" t="n">
        <f>9.5+29.6</f>
        <v>39.1</v>
      </c>
      <c r="C27" s="6" t="n">
        <v>3101000081</v>
      </c>
      <c r="E27" s="5"/>
      <c r="F27" s="5"/>
      <c r="G27" s="5"/>
      <c r="I27" s="6" t="s">
        <v>111</v>
      </c>
      <c r="J27" s="6" t="n">
        <v>9</v>
      </c>
      <c r="K27" s="6"/>
    </row>
    <row r="28" ht="15.600000000000001" customHeight="1">
      <c r="A28" s="6" t="s">
        <v>112</v>
      </c>
      <c r="B28" s="6" t="n">
        <v>4</v>
      </c>
      <c r="C28" s="6" t="n">
        <v>3101000057</v>
      </c>
      <c r="E28" s="5"/>
      <c r="F28" s="5"/>
      <c r="G28" s="5"/>
      <c r="I28" s="6" t="s">
        <v>113</v>
      </c>
      <c r="J28" s="6" t="n">
        <v>1</v>
      </c>
      <c r="K28" s="6"/>
    </row>
    <row r="29" ht="15.600000000000001" customHeight="1">
      <c r="A29" s="6" t="s">
        <v>114</v>
      </c>
      <c r="B29" s="6" t="n">
        <v>5</v>
      </c>
      <c r="C29" s="6" t="n">
        <v>3101000080</v>
      </c>
      <c r="E29" s="5"/>
      <c r="F29" s="5"/>
      <c r="G29" s="5"/>
      <c r="I29" s="6" t="s">
        <v>115</v>
      </c>
      <c r="J29" s="6" t="n">
        <v>8</v>
      </c>
      <c r="K29" s="6"/>
    </row>
    <row r="30" ht="15.600000000000001" customHeight="1">
      <c r="A30" s="6" t="s">
        <v>116</v>
      </c>
      <c r="B30" s="6" t="n">
        <v>5</v>
      </c>
      <c r="C30" s="6"/>
      <c r="E30" s="5"/>
      <c r="F30" s="5"/>
      <c r="G30" s="5"/>
      <c r="I30" s="6" t="s">
        <v>117</v>
      </c>
      <c r="J30" s="6" t="n">
        <v>0.8</v>
      </c>
      <c r="K30" s="6"/>
    </row>
    <row r="31" ht="15.600000000000001" customHeight="1">
      <c r="A31" s="6" t="s">
        <v>118</v>
      </c>
      <c r="B31" s="6" t="n">
        <v>5</v>
      </c>
      <c r="C31" s="6"/>
      <c r="E31" s="8"/>
      <c r="F31" s="8"/>
      <c r="G31" s="8"/>
      <c r="I31" s="6" t="s">
        <v>119</v>
      </c>
      <c r="J31" s="6" t="n">
        <v>1.5</v>
      </c>
      <c r="K31" s="6"/>
    </row>
    <row r="32" ht="15.600000000000001" customHeight="1">
      <c r="A32" s="6" t="s">
        <v>120</v>
      </c>
      <c r="B32" s="6" t="n">
        <v>0.7</v>
      </c>
      <c r="C32" s="6"/>
      <c r="E32" s="8"/>
      <c r="F32" s="8"/>
      <c r="G32" s="8"/>
      <c r="I32" s="6" t="s">
        <v>113</v>
      </c>
      <c r="J32" s="6" t="n">
        <v>1</v>
      </c>
      <c r="K32" s="6"/>
    </row>
    <row r="33" ht="15.600000000000001" customHeight="1">
      <c r="A33" s="6" t="s">
        <v>121</v>
      </c>
      <c r="B33" s="6" t="n">
        <v>4.1</v>
      </c>
      <c r="C33" s="6"/>
      <c r="E33" s="8"/>
      <c r="F33" s="8"/>
      <c r="G33" s="8"/>
      <c r="I33" s="6" t="s">
        <v>122</v>
      </c>
      <c r="J33" s="6" t="n">
        <v>1</v>
      </c>
      <c r="K33" s="6"/>
    </row>
    <row r="34" ht="15.600000000000001" customHeight="1">
      <c r="A34" s="6" t="s">
        <v>123</v>
      </c>
      <c r="B34" s="6" t="n">
        <v>2.5</v>
      </c>
      <c r="C34" s="6"/>
      <c r="E34" s="8"/>
      <c r="F34" s="8"/>
      <c r="G34" s="8"/>
      <c r="I34" s="15" t="s">
        <v>124</v>
      </c>
      <c r="J34" s="15" t="n">
        <f>SUM(J3:J33)</f>
        <v>252.6</v>
      </c>
      <c r="K34" s="15"/>
    </row>
    <row r="35" ht="15.600000000000001" customHeight="1">
      <c r="A35" s="15" t="s">
        <v>125</v>
      </c>
      <c r="B35" s="15" t="n">
        <f>SUM(B3:B34)</f>
        <v>205.4</v>
      </c>
      <c r="C35" s="15"/>
      <c r="E35" s="8"/>
      <c r="F35" s="8"/>
      <c r="G35" s="8"/>
    </row>
    <row r="36" ht="15.600000000000001" customHeight="1">
      <c r="E36" s="8"/>
      <c r="F36" s="8"/>
      <c r="G36" s="8"/>
    </row>
    <row r="37" ht="15.600000000000001" customHeight="1">
      <c r="E37" s="8"/>
      <c r="F37" s="8"/>
      <c r="G37" s="8"/>
    </row>
  </sheetData>
  <mergeCells count="6">
    <mergeCell ref="U1:W1"/>
    <mergeCell ref="I1:K1"/>
    <mergeCell ref="Q1:R1"/>
    <mergeCell ref="E1:G1"/>
    <mergeCell ref="M1:O1"/>
    <mergeCell ref="A1:C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E1092-59D6-0841-9542-AE5505D0AA25}">
  <sheetPr>
    <outlinePr summaryBelow="0" summaryRight="0"/>
  </sheetPr>
  <dimension ref="A1"/>
  <sheetViews>
    <sheetView workbookViewId="0">
      <pane topLeftCell="A2" activePane="bottomRight" state="frozen" ySplit="1"/>
    </sheetView>
  </sheetViews>
  <sheetFormatPr baseColWidth="10" defaultColWidth="9.1640625" defaultRowHeight="12.600000000000001" customHeight="1"/>
  <cols>
    <col min="1" max="1" width="10.998046875" customWidth="1" style="22"/>
    <col min="2" max="2" width="9.9990234375" customWidth="1" style="22"/>
    <col min="3" max="3" width="42" customWidth="1" style="22"/>
    <col min="4" max="4" width="7.3330078125" customWidth="1" style="22"/>
    <col min="5" max="5" width="6.3310546875" customWidth="1" style="22"/>
    <col min="6" max="6" width="11.4990234375" customWidth="1" style="27"/>
    <col min="7" max="40" width="9.1640625" style="22"/>
  </cols>
  <sheetData>
    <row r="1" ht="12.600000000000001" customHeight="1">
      <c r="A1" s="20" t="s">
        <v>126</v>
      </c>
      <c r="B1" s="20" t="s">
        <v>24</v>
      </c>
      <c r="C1" s="20" t="s">
        <v>127</v>
      </c>
      <c r="D1" s="20" t="s">
        <v>128</v>
      </c>
      <c r="E1" s="20" t="s">
        <v>129</v>
      </c>
      <c r="F1" s="21" t="s">
        <v>130</v>
      </c>
    </row>
    <row r="2" ht="12.600000000000001" customHeight="1">
      <c r="A2" s="23" t="s">
        <v>131</v>
      </c>
      <c r="B2" s="23" t="s">
        <v>132</v>
      </c>
      <c r="C2" s="23" t="s">
        <v>133</v>
      </c>
      <c r="D2" s="23" t="s">
        <v>134</v>
      </c>
      <c r="E2" s="23" t="s">
        <v>135</v>
      </c>
      <c r="F2" s="24" t="n">
        <v>1363</v>
      </c>
    </row>
    <row r="3" ht="12.600000000000001" customHeight="1">
      <c r="A3" s="23" t="s">
        <v>136</v>
      </c>
      <c r="B3" s="23" t="s">
        <v>132</v>
      </c>
      <c r="C3" s="23" t="s">
        <v>137</v>
      </c>
      <c r="D3" s="23" t="s">
        <v>134</v>
      </c>
      <c r="E3" s="23" t="s">
        <v>135</v>
      </c>
      <c r="F3" s="24" t="n">
        <v>2737</v>
      </c>
    </row>
    <row r="4" ht="12.600000000000001" customHeight="1">
      <c r="A4" s="24" t="s">
        <v>136</v>
      </c>
      <c r="B4" s="23" t="s">
        <v>132</v>
      </c>
      <c r="C4" s="23" t="s">
        <v>137</v>
      </c>
      <c r="D4" s="23" t="s">
        <v>134</v>
      </c>
      <c r="E4" s="23" t="s">
        <v>135</v>
      </c>
      <c r="F4" s="24" t="n">
        <v>600</v>
      </c>
    </row>
    <row r="5" ht="12.600000000000001" customHeight="1">
      <c r="A5" s="23" t="s">
        <v>138</v>
      </c>
      <c r="B5" s="23" t="s">
        <v>132</v>
      </c>
      <c r="C5" s="23" t="s">
        <v>139</v>
      </c>
      <c r="D5" s="23" t="s">
        <v>134</v>
      </c>
      <c r="E5" s="23" t="s">
        <v>135</v>
      </c>
      <c r="F5" s="24" t="n">
        <v>5000</v>
      </c>
    </row>
    <row r="6" ht="12.600000000000001" customHeight="1">
      <c r="A6" s="23" t="s">
        <v>138</v>
      </c>
      <c r="B6" s="23" t="s">
        <v>132</v>
      </c>
      <c r="C6" s="23" t="s">
        <v>139</v>
      </c>
      <c r="D6" s="23" t="s">
        <v>134</v>
      </c>
      <c r="E6" s="23" t="s">
        <v>135</v>
      </c>
      <c r="F6" s="24" t="n">
        <v>455</v>
      </c>
    </row>
    <row r="7" ht="12.600000000000001" customHeight="1">
      <c r="A7" s="23" t="s">
        <v>140</v>
      </c>
      <c r="B7" s="23" t="s">
        <v>132</v>
      </c>
      <c r="C7" s="23" t="s">
        <v>141</v>
      </c>
      <c r="D7" s="23" t="s">
        <v>134</v>
      </c>
      <c r="E7" s="23" t="s">
        <v>135</v>
      </c>
      <c r="F7" s="24" t="n">
        <v>5</v>
      </c>
    </row>
    <row r="8" ht="12.600000000000001" customHeight="1">
      <c r="A8" s="23" t="s">
        <v>142</v>
      </c>
      <c r="B8" s="23" t="s">
        <v>132</v>
      </c>
      <c r="C8" s="23" t="s">
        <v>143</v>
      </c>
      <c r="D8" s="23" t="s">
        <v>134</v>
      </c>
      <c r="E8" s="23" t="s">
        <v>135</v>
      </c>
      <c r="F8" s="24" t="n">
        <v>8</v>
      </c>
    </row>
    <row r="9" ht="12.600000000000001" customHeight="1">
      <c r="A9" s="23" t="s">
        <v>144</v>
      </c>
      <c r="B9" s="23" t="s">
        <v>132</v>
      </c>
      <c r="C9" s="23" t="s">
        <v>145</v>
      </c>
      <c r="D9" s="23" t="s">
        <v>134</v>
      </c>
      <c r="E9" s="23" t="s">
        <v>135</v>
      </c>
      <c r="F9" s="24" t="n">
        <v>1002</v>
      </c>
    </row>
    <row r="10" ht="12.600000000000001" customHeight="1">
      <c r="A10" s="23" t="s">
        <v>146</v>
      </c>
      <c r="B10" s="23" t="s">
        <v>132</v>
      </c>
      <c r="C10" s="23" t="s">
        <v>147</v>
      </c>
      <c r="D10" s="23" t="s">
        <v>134</v>
      </c>
      <c r="E10" s="23" t="s">
        <v>135</v>
      </c>
      <c r="F10" s="24" t="n">
        <v>20</v>
      </c>
    </row>
    <row r="11" ht="12.600000000000001" customHeight="1">
      <c r="A11" s="23" t="s">
        <v>148</v>
      </c>
      <c r="B11" s="23" t="s">
        <v>149</v>
      </c>
      <c r="C11" s="23" t="s">
        <v>150</v>
      </c>
      <c r="D11" s="23" t="s">
        <v>134</v>
      </c>
      <c r="E11" s="23" t="s">
        <v>135</v>
      </c>
      <c r="F11" s="24" t="n">
        <v>1278</v>
      </c>
    </row>
    <row r="12" ht="12.600000000000001" customHeight="1">
      <c r="A12" s="23" t="s">
        <v>151</v>
      </c>
      <c r="B12" s="23" t="s">
        <v>132</v>
      </c>
      <c r="C12" s="23" t="s">
        <v>152</v>
      </c>
      <c r="D12" s="23" t="s">
        <v>134</v>
      </c>
      <c r="E12" s="23" t="s">
        <v>135</v>
      </c>
      <c r="F12" s="24" t="n">
        <v>20</v>
      </c>
    </row>
    <row r="13" ht="12.600000000000001" customHeight="1">
      <c r="A13" s="23" t="s">
        <v>153</v>
      </c>
      <c r="B13" s="23" t="s">
        <v>132</v>
      </c>
      <c r="C13" s="23" t="s">
        <v>154</v>
      </c>
      <c r="D13" s="23" t="s">
        <v>134</v>
      </c>
      <c r="E13" s="23" t="s">
        <v>135</v>
      </c>
      <c r="F13" s="24" t="n">
        <v>28</v>
      </c>
    </row>
    <row r="14" ht="12.600000000000001" customHeight="1">
      <c r="A14" s="23" t="s">
        <v>155</v>
      </c>
      <c r="B14" s="23" t="s">
        <v>132</v>
      </c>
      <c r="C14" s="23" t="s">
        <v>156</v>
      </c>
      <c r="D14" s="23" t="s">
        <v>157</v>
      </c>
      <c r="E14" s="23" t="s">
        <v>135</v>
      </c>
      <c r="F14" s="24" t="n">
        <v>871</v>
      </c>
    </row>
    <row r="15" ht="12.600000000000001" customHeight="1">
      <c r="A15" s="23" t="s">
        <v>158</v>
      </c>
      <c r="B15" s="23" t="s">
        <v>132</v>
      </c>
      <c r="C15" s="23" t="s">
        <v>159</v>
      </c>
      <c r="D15" s="23" t="s">
        <v>134</v>
      </c>
      <c r="E15" s="23" t="s">
        <v>135</v>
      </c>
      <c r="F15" s="24" t="n">
        <v>8</v>
      </c>
    </row>
    <row r="16" ht="12.600000000000001" customHeight="1">
      <c r="A16" s="23" t="s">
        <v>160</v>
      </c>
      <c r="B16" s="23" t="s">
        <v>132</v>
      </c>
      <c r="C16" s="23" t="s">
        <v>161</v>
      </c>
      <c r="D16" s="23" t="s">
        <v>134</v>
      </c>
      <c r="E16" s="23" t="s">
        <v>135</v>
      </c>
      <c r="F16" s="24" t="n">
        <v>35</v>
      </c>
    </row>
    <row r="17" ht="12.600000000000001" customHeight="1">
      <c r="A17" s="23" t="s">
        <v>162</v>
      </c>
      <c r="B17" s="23" t="s">
        <v>132</v>
      </c>
      <c r="C17" s="23" t="s">
        <v>163</v>
      </c>
      <c r="D17" s="23" t="s">
        <v>157</v>
      </c>
      <c r="E17" s="23" t="s">
        <v>135</v>
      </c>
      <c r="F17" s="24" t="n">
        <v>5000</v>
      </c>
    </row>
    <row r="18" ht="12.600000000000001" customHeight="1">
      <c r="A18" s="23" t="s">
        <v>164</v>
      </c>
      <c r="B18" s="23" t="s">
        <v>132</v>
      </c>
      <c r="C18" s="23" t="s">
        <v>165</v>
      </c>
      <c r="D18" s="23" t="s">
        <v>134</v>
      </c>
      <c r="E18" s="23" t="s">
        <v>135</v>
      </c>
      <c r="F18" s="24" t="n">
        <v>1661</v>
      </c>
    </row>
    <row r="19" ht="12.600000000000001" customHeight="1">
      <c r="A19" s="23" t="s">
        <v>166</v>
      </c>
      <c r="B19" s="23" t="s">
        <v>132</v>
      </c>
      <c r="C19" s="23" t="s">
        <v>167</v>
      </c>
      <c r="D19" s="23" t="s">
        <v>157</v>
      </c>
      <c r="E19" s="23" t="s">
        <v>135</v>
      </c>
      <c r="F19" s="24" t="n">
        <v>412</v>
      </c>
    </row>
    <row r="20" ht="12.600000000000001" customHeight="1">
      <c r="A20" s="23" t="s">
        <v>166</v>
      </c>
      <c r="B20" s="23" t="s">
        <v>132</v>
      </c>
      <c r="C20" s="23" t="s">
        <v>167</v>
      </c>
      <c r="D20" s="23" t="s">
        <v>134</v>
      </c>
      <c r="E20" s="23" t="s">
        <v>135</v>
      </c>
      <c r="F20" s="24" t="n">
        <v>5999</v>
      </c>
    </row>
    <row r="21" ht="12.600000000000001" customHeight="1">
      <c r="A21" s="23" t="s">
        <v>168</v>
      </c>
      <c r="B21" s="23" t="s">
        <v>132</v>
      </c>
      <c r="C21" s="23" t="s">
        <v>169</v>
      </c>
      <c r="D21" s="23" t="s">
        <v>134</v>
      </c>
      <c r="E21" s="23" t="s">
        <v>135</v>
      </c>
      <c r="F21" s="24" t="n">
        <v>11209</v>
      </c>
    </row>
    <row r="22" ht="12.600000000000001" customHeight="1">
      <c r="A22" s="23" t="s">
        <v>170</v>
      </c>
      <c r="B22" s="23" t="s">
        <v>132</v>
      </c>
      <c r="C22" s="23" t="s">
        <v>171</v>
      </c>
      <c r="D22" s="23" t="s">
        <v>134</v>
      </c>
      <c r="E22" s="23" t="s">
        <v>135</v>
      </c>
      <c r="F22" s="24" t="n">
        <v>6447</v>
      </c>
    </row>
    <row r="23" ht="12.600000000000001" customHeight="1">
      <c r="A23" s="23" t="s">
        <v>170</v>
      </c>
      <c r="B23" s="23" t="s">
        <v>132</v>
      </c>
      <c r="C23" s="23" t="s">
        <v>171</v>
      </c>
      <c r="D23" s="23" t="s">
        <v>134</v>
      </c>
      <c r="E23" s="23" t="s">
        <v>135</v>
      </c>
      <c r="F23" s="24" t="n">
        <v>3021</v>
      </c>
    </row>
    <row r="24" ht="12.600000000000001" customHeight="1">
      <c r="A24" s="23" t="s">
        <v>172</v>
      </c>
      <c r="B24" s="23" t="s">
        <v>132</v>
      </c>
      <c r="C24" s="23" t="s">
        <v>173</v>
      </c>
      <c r="D24" s="23" t="s">
        <v>134</v>
      </c>
      <c r="E24" s="23" t="s">
        <v>135</v>
      </c>
      <c r="F24" s="24" t="n">
        <v>585</v>
      </c>
    </row>
    <row r="25" ht="12.600000000000001" customHeight="1">
      <c r="A25" s="23" t="s">
        <v>172</v>
      </c>
      <c r="B25" s="23" t="s">
        <v>132</v>
      </c>
      <c r="C25" s="23" t="s">
        <v>173</v>
      </c>
      <c r="D25" s="23" t="s">
        <v>134</v>
      </c>
      <c r="E25" s="23" t="s">
        <v>135</v>
      </c>
      <c r="F25" s="24" t="n">
        <v>1912</v>
      </c>
    </row>
    <row r="26" ht="12.600000000000001" customHeight="1">
      <c r="A26" s="23" t="s">
        <v>174</v>
      </c>
      <c r="B26" s="23" t="s">
        <v>132</v>
      </c>
      <c r="C26" s="23" t="s">
        <v>175</v>
      </c>
      <c r="D26" s="23" t="s">
        <v>134</v>
      </c>
      <c r="E26" s="23" t="s">
        <v>135</v>
      </c>
      <c r="F26" s="24" t="n">
        <v>576</v>
      </c>
    </row>
    <row r="27" ht="12.600000000000001" customHeight="1">
      <c r="A27" s="23" t="s">
        <v>174</v>
      </c>
      <c r="B27" s="23" t="s">
        <v>132</v>
      </c>
      <c r="C27" s="23" t="s">
        <v>175</v>
      </c>
      <c r="D27" s="23" t="s">
        <v>134</v>
      </c>
      <c r="E27" s="23" t="s">
        <v>135</v>
      </c>
      <c r="F27" s="24" t="n">
        <v>2770</v>
      </c>
    </row>
    <row r="28" ht="12.600000000000001" customHeight="1">
      <c r="A28" s="23" t="s">
        <v>176</v>
      </c>
      <c r="B28" s="23" t="s">
        <v>132</v>
      </c>
      <c r="C28" s="23" t="s">
        <v>177</v>
      </c>
      <c r="D28" s="23" t="s">
        <v>134</v>
      </c>
      <c r="E28" s="23" t="s">
        <v>135</v>
      </c>
      <c r="F28" s="24" t="n">
        <v>582</v>
      </c>
    </row>
    <row r="29" ht="12.600000000000001" customHeight="1">
      <c r="A29" s="23" t="s">
        <v>176</v>
      </c>
      <c r="B29" s="23" t="s">
        <v>132</v>
      </c>
      <c r="C29" s="23" t="s">
        <v>177</v>
      </c>
      <c r="D29" s="23" t="s">
        <v>134</v>
      </c>
      <c r="E29" s="23" t="s">
        <v>135</v>
      </c>
      <c r="F29" s="24" t="n">
        <v>2017</v>
      </c>
    </row>
    <row r="30" ht="12.600000000000001" customHeight="1">
      <c r="A30" s="23" t="s">
        <v>178</v>
      </c>
      <c r="B30" s="23" t="s">
        <v>132</v>
      </c>
      <c r="C30" s="23" t="s">
        <v>179</v>
      </c>
      <c r="D30" s="23" t="s">
        <v>157</v>
      </c>
      <c r="E30" s="23" t="s">
        <v>135</v>
      </c>
      <c r="F30" s="24" t="n">
        <v>5000</v>
      </c>
    </row>
    <row r="31" ht="12.600000000000001" customHeight="1">
      <c r="A31" s="23" t="s">
        <v>180</v>
      </c>
      <c r="B31" s="23" t="s">
        <v>132</v>
      </c>
      <c r="C31" s="23" t="s">
        <v>181</v>
      </c>
      <c r="D31" s="23" t="s">
        <v>157</v>
      </c>
      <c r="E31" s="23" t="s">
        <v>135</v>
      </c>
      <c r="F31" s="24" t="n">
        <v>4975</v>
      </c>
    </row>
    <row r="32" ht="12.600000000000001" customHeight="1">
      <c r="A32" s="23" t="s">
        <v>182</v>
      </c>
      <c r="B32" s="23" t="s">
        <v>132</v>
      </c>
      <c r="C32" s="23" t="s">
        <v>183</v>
      </c>
      <c r="D32" s="23" t="s">
        <v>157</v>
      </c>
      <c r="E32" s="23" t="s">
        <v>135</v>
      </c>
      <c r="F32" s="24" t="n">
        <v>4975</v>
      </c>
    </row>
    <row r="33" ht="12.600000000000001" customHeight="1">
      <c r="A33" s="23" t="s">
        <v>184</v>
      </c>
      <c r="B33" s="23" t="s">
        <v>132</v>
      </c>
      <c r="C33" s="23" t="s">
        <v>185</v>
      </c>
      <c r="D33" s="23" t="s">
        <v>134</v>
      </c>
      <c r="E33" s="23" t="s">
        <v>135</v>
      </c>
      <c r="F33" s="24" t="n">
        <v>1370</v>
      </c>
    </row>
    <row r="34" ht="12.600000000000001" customHeight="1">
      <c r="A34" s="23" t="s">
        <v>186</v>
      </c>
      <c r="B34" s="23" t="s">
        <v>187</v>
      </c>
      <c r="C34" s="23" t="s">
        <v>188</v>
      </c>
      <c r="D34" s="23" t="s">
        <v>134</v>
      </c>
      <c r="E34" s="23" t="s">
        <v>135</v>
      </c>
      <c r="F34" s="24" t="n">
        <v>13</v>
      </c>
    </row>
    <row r="35" ht="12.600000000000001" customHeight="1">
      <c r="A35" s="23" t="s">
        <v>189</v>
      </c>
      <c r="B35" s="23" t="s">
        <v>187</v>
      </c>
      <c r="C35" s="23" t="s">
        <v>190</v>
      </c>
      <c r="D35" s="23" t="s">
        <v>134</v>
      </c>
      <c r="E35" s="23" t="s">
        <v>135</v>
      </c>
      <c r="F35" s="24" t="n">
        <v>40</v>
      </c>
    </row>
    <row r="36" ht="12.600000000000001" customHeight="1">
      <c r="A36" s="23" t="s">
        <v>191</v>
      </c>
      <c r="B36" s="23" t="s">
        <v>187</v>
      </c>
      <c r="C36" s="23" t="s">
        <v>192</v>
      </c>
      <c r="D36" s="23" t="s">
        <v>134</v>
      </c>
      <c r="E36" s="23" t="s">
        <v>135</v>
      </c>
      <c r="F36" s="24" t="n">
        <v>9</v>
      </c>
    </row>
    <row r="37" ht="12.600000000000001" customHeight="1">
      <c r="A37" s="23" t="s">
        <v>193</v>
      </c>
      <c r="B37" s="23" t="s">
        <v>187</v>
      </c>
      <c r="C37" s="23" t="s">
        <v>194</v>
      </c>
      <c r="D37" s="23" t="s">
        <v>134</v>
      </c>
      <c r="E37" s="23" t="s">
        <v>135</v>
      </c>
      <c r="F37" s="24" t="n">
        <v>20</v>
      </c>
    </row>
    <row r="38" ht="12.600000000000001" customHeight="1">
      <c r="A38" s="23" t="s">
        <v>195</v>
      </c>
      <c r="B38" s="23" t="s">
        <v>187</v>
      </c>
      <c r="C38" s="23" t="s">
        <v>196</v>
      </c>
      <c r="D38" s="23" t="s">
        <v>134</v>
      </c>
      <c r="E38" s="23" t="s">
        <v>135</v>
      </c>
      <c r="F38" s="24" t="n">
        <v>31</v>
      </c>
    </row>
    <row r="39" ht="12.600000000000001" customHeight="1">
      <c r="A39" s="23" t="s">
        <v>197</v>
      </c>
      <c r="B39" s="23" t="s">
        <v>198</v>
      </c>
      <c r="C39" s="23" t="s">
        <v>199</v>
      </c>
      <c r="D39" s="23" t="s">
        <v>157</v>
      </c>
      <c r="E39" s="23" t="s">
        <v>135</v>
      </c>
      <c r="F39" s="24" t="n">
        <v>500</v>
      </c>
    </row>
    <row r="40" ht="12.600000000000001" customHeight="1">
      <c r="A40" s="23" t="s">
        <v>200</v>
      </c>
      <c r="B40" s="23" t="s">
        <v>187</v>
      </c>
      <c r="C40" s="23" t="s">
        <v>201</v>
      </c>
      <c r="D40" s="23" t="s">
        <v>157</v>
      </c>
      <c r="E40" s="23" t="s">
        <v>135</v>
      </c>
      <c r="F40" s="24" t="n">
        <v>1230</v>
      </c>
    </row>
    <row r="41" ht="12.600000000000001" customHeight="1">
      <c r="A41" s="23" t="s">
        <v>200</v>
      </c>
      <c r="B41" s="23" t="s">
        <v>187</v>
      </c>
      <c r="C41" s="23" t="s">
        <v>201</v>
      </c>
      <c r="D41" s="23" t="s">
        <v>134</v>
      </c>
      <c r="E41" s="23" t="s">
        <v>135</v>
      </c>
      <c r="F41" s="24" t="n">
        <v>226</v>
      </c>
    </row>
    <row r="42" ht="12.600000000000001" customHeight="1">
      <c r="A42" s="23" t="s">
        <v>202</v>
      </c>
      <c r="B42" s="23" t="s">
        <v>187</v>
      </c>
      <c r="C42" s="39" t="s">
        <v>203</v>
      </c>
      <c r="D42" s="23" t="s">
        <v>134</v>
      </c>
      <c r="E42" s="23" t="s">
        <v>135</v>
      </c>
      <c r="F42" s="24" t="n">
        <v>19</v>
      </c>
    </row>
    <row r="43" ht="12.600000000000001" customHeight="1">
      <c r="A43" s="23" t="s">
        <v>204</v>
      </c>
      <c r="B43" s="23" t="s">
        <v>187</v>
      </c>
      <c r="C43" s="23" t="s">
        <v>205</v>
      </c>
      <c r="D43" s="23" t="s">
        <v>157</v>
      </c>
      <c r="E43" s="23" t="s">
        <v>135</v>
      </c>
      <c r="F43" s="24" t="n">
        <v>859</v>
      </c>
    </row>
    <row r="44" ht="12.600000000000001" customHeight="1">
      <c r="A44" s="23" t="s">
        <v>206</v>
      </c>
      <c r="B44" s="23" t="s">
        <v>187</v>
      </c>
      <c r="C44" s="23" t="s">
        <v>207</v>
      </c>
      <c r="D44" s="23" t="s">
        <v>157</v>
      </c>
      <c r="E44" s="23" t="s">
        <v>135</v>
      </c>
      <c r="F44" s="24" t="n">
        <v>2000</v>
      </c>
    </row>
    <row r="45" ht="12.600000000000001" customHeight="1">
      <c r="A45" s="23" t="s">
        <v>208</v>
      </c>
      <c r="B45" s="23" t="s">
        <v>187</v>
      </c>
      <c r="C45" s="23" t="s">
        <v>209</v>
      </c>
      <c r="D45" s="23" t="s">
        <v>134</v>
      </c>
      <c r="E45" s="23" t="s">
        <v>135</v>
      </c>
      <c r="F45" s="24" t="n">
        <v>3248</v>
      </c>
    </row>
    <row r="46" ht="12.600000000000001" customHeight="1">
      <c r="A46" s="23" t="s">
        <v>210</v>
      </c>
      <c r="B46" s="23" t="s">
        <v>187</v>
      </c>
      <c r="C46" s="23" t="s">
        <v>211</v>
      </c>
      <c r="D46" s="23" t="s">
        <v>134</v>
      </c>
      <c r="E46" s="23" t="s">
        <v>135</v>
      </c>
      <c r="F46" s="24" t="n">
        <v>2876</v>
      </c>
    </row>
    <row r="47" ht="12.600000000000001" customHeight="1">
      <c r="A47" s="23" t="s">
        <v>210</v>
      </c>
      <c r="B47" s="23" t="s">
        <v>187</v>
      </c>
      <c r="C47" s="23" t="s">
        <v>211</v>
      </c>
      <c r="D47" s="23" t="s">
        <v>134</v>
      </c>
      <c r="E47" s="23" t="s">
        <v>135</v>
      </c>
      <c r="F47" s="24" t="n">
        <v>471</v>
      </c>
    </row>
    <row r="48" ht="12.600000000000001" customHeight="1">
      <c r="A48" s="23" t="s">
        <v>212</v>
      </c>
      <c r="B48" s="23" t="s">
        <v>187</v>
      </c>
      <c r="C48" s="23" t="s">
        <v>213</v>
      </c>
      <c r="D48" s="23" t="s">
        <v>134</v>
      </c>
      <c r="E48" s="23" t="s">
        <v>135</v>
      </c>
      <c r="F48" s="24" t="n">
        <v>2000</v>
      </c>
    </row>
    <row r="49" ht="12.600000000000001" customHeight="1">
      <c r="A49" s="23" t="s">
        <v>212</v>
      </c>
      <c r="B49" s="23" t="s">
        <v>187</v>
      </c>
      <c r="C49" s="23" t="s">
        <v>213</v>
      </c>
      <c r="D49" s="23" t="s">
        <v>134</v>
      </c>
      <c r="E49" s="23" t="s">
        <v>135</v>
      </c>
      <c r="F49" s="24" t="n">
        <v>825</v>
      </c>
    </row>
    <row r="50" ht="12.600000000000001" customHeight="1">
      <c r="A50" s="23" t="s">
        <v>214</v>
      </c>
      <c r="B50" s="23" t="s">
        <v>187</v>
      </c>
      <c r="C50" s="23" t="s">
        <v>215</v>
      </c>
      <c r="D50" s="23" t="s">
        <v>134</v>
      </c>
      <c r="E50" s="23" t="s">
        <v>135</v>
      </c>
      <c r="F50" s="24" t="n">
        <v>5894</v>
      </c>
    </row>
    <row r="51" ht="12.600000000000001" customHeight="1">
      <c r="A51" s="23" t="s">
        <v>216</v>
      </c>
      <c r="B51" s="23" t="s">
        <v>198</v>
      </c>
      <c r="C51" s="23" t="s">
        <v>217</v>
      </c>
      <c r="D51" s="23" t="s">
        <v>134</v>
      </c>
      <c r="E51" s="23" t="s">
        <v>135</v>
      </c>
      <c r="F51" s="24" t="n">
        <v>341</v>
      </c>
    </row>
    <row r="52" ht="12.600000000000001" customHeight="1">
      <c r="A52" s="23" t="s">
        <v>218</v>
      </c>
      <c r="B52" s="23" t="s">
        <v>187</v>
      </c>
      <c r="C52" s="23" t="s">
        <v>219</v>
      </c>
      <c r="D52" s="23" t="s">
        <v>157</v>
      </c>
      <c r="E52" s="23" t="s">
        <v>135</v>
      </c>
      <c r="F52" s="24" t="n">
        <v>2830</v>
      </c>
    </row>
    <row r="53" ht="12.600000000000001" customHeight="1">
      <c r="A53" s="23" t="s">
        <v>220</v>
      </c>
      <c r="B53" s="23" t="s">
        <v>187</v>
      </c>
      <c r="C53" s="23" t="s">
        <v>221</v>
      </c>
      <c r="D53" s="23" t="s">
        <v>157</v>
      </c>
      <c r="E53" s="23" t="s">
        <v>135</v>
      </c>
      <c r="F53" s="24" t="n">
        <v>3660</v>
      </c>
    </row>
    <row r="54" ht="12.600000000000001" customHeight="1">
      <c r="A54" s="23" t="s">
        <v>222</v>
      </c>
      <c r="B54" s="23" t="s">
        <v>187</v>
      </c>
      <c r="C54" s="23" t="s">
        <v>223</v>
      </c>
      <c r="D54" s="23" t="s">
        <v>157</v>
      </c>
      <c r="E54" s="23" t="s">
        <v>135</v>
      </c>
      <c r="F54" s="24" t="n">
        <v>2800</v>
      </c>
    </row>
    <row r="55" ht="12.600000000000001" customHeight="1">
      <c r="A55" s="23" t="s">
        <v>224</v>
      </c>
      <c r="B55" s="23" t="s">
        <v>187</v>
      </c>
      <c r="C55" s="23" t="s">
        <v>225</v>
      </c>
      <c r="D55" s="23" t="s">
        <v>134</v>
      </c>
      <c r="E55" s="23" t="s">
        <v>135</v>
      </c>
      <c r="F55" s="24" t="n">
        <v>1060</v>
      </c>
    </row>
    <row r="56" ht="12.600000000000001" customHeight="1">
      <c r="A56" s="23" t="s">
        <v>224</v>
      </c>
      <c r="B56" s="23" t="s">
        <v>187</v>
      </c>
      <c r="C56" s="23" t="s">
        <v>225</v>
      </c>
      <c r="D56" s="23" t="s">
        <v>134</v>
      </c>
      <c r="E56" s="23" t="s">
        <v>135</v>
      </c>
      <c r="F56" s="24" t="n">
        <v>95</v>
      </c>
    </row>
    <row r="57" ht="12.600000000000001" customHeight="1">
      <c r="A57" s="23" t="s">
        <v>226</v>
      </c>
      <c r="B57" s="23" t="s">
        <v>187</v>
      </c>
      <c r="C57" s="23" t="s">
        <v>227</v>
      </c>
      <c r="D57" s="23" t="s">
        <v>134</v>
      </c>
      <c r="E57" s="23" t="s">
        <v>135</v>
      </c>
      <c r="F57" s="24" t="n">
        <v>2095</v>
      </c>
    </row>
    <row r="58" ht="12.600000000000001" customHeight="1">
      <c r="A58" s="23" t="s">
        <v>228</v>
      </c>
      <c r="B58" s="23" t="s">
        <v>229</v>
      </c>
      <c r="C58" s="23" t="s">
        <v>230</v>
      </c>
      <c r="D58" s="23" t="s">
        <v>134</v>
      </c>
      <c r="E58" s="23" t="s">
        <v>135</v>
      </c>
      <c r="F58" s="24" t="n">
        <v>5949</v>
      </c>
    </row>
    <row r="59" ht="12.600000000000001" customHeight="1">
      <c r="A59" s="23" t="s">
        <v>228</v>
      </c>
      <c r="B59" s="23" t="s">
        <v>229</v>
      </c>
      <c r="C59" s="23" t="s">
        <v>230</v>
      </c>
      <c r="D59" s="23" t="s">
        <v>134</v>
      </c>
      <c r="E59" s="23" t="s">
        <v>135</v>
      </c>
      <c r="F59" s="24" t="n">
        <v>654</v>
      </c>
    </row>
    <row r="60" ht="12.600000000000001" customHeight="1">
      <c r="A60" s="23" t="s">
        <v>231</v>
      </c>
      <c r="B60" s="23" t="s">
        <v>229</v>
      </c>
      <c r="C60" s="23" t="s">
        <v>232</v>
      </c>
      <c r="D60" s="23" t="s">
        <v>157</v>
      </c>
      <c r="E60" s="23" t="s">
        <v>135</v>
      </c>
      <c r="F60" s="24" t="n">
        <v>997</v>
      </c>
    </row>
    <row r="61" ht="12.600000000000001" customHeight="1">
      <c r="A61" s="23" t="s">
        <v>233</v>
      </c>
      <c r="B61" s="23" t="s">
        <v>229</v>
      </c>
      <c r="C61" s="23" t="s">
        <v>234</v>
      </c>
      <c r="D61" s="23" t="s">
        <v>134</v>
      </c>
      <c r="E61" s="23" t="s">
        <v>135</v>
      </c>
      <c r="F61" s="24" t="n">
        <v>1430</v>
      </c>
    </row>
    <row r="62" ht="12.600000000000001" customHeight="1">
      <c r="A62" s="23" t="s">
        <v>235</v>
      </c>
      <c r="B62" s="23" t="s">
        <v>236</v>
      </c>
      <c r="C62" s="23" t="s">
        <v>237</v>
      </c>
      <c r="D62" s="23" t="s">
        <v>134</v>
      </c>
      <c r="E62" s="23" t="s">
        <v>135</v>
      </c>
      <c r="F62" s="24" t="n">
        <v>20</v>
      </c>
    </row>
    <row r="63" ht="12.600000000000001" customHeight="1">
      <c r="A63" s="23" t="s">
        <v>238</v>
      </c>
      <c r="B63" s="23" t="s">
        <v>239</v>
      </c>
      <c r="C63" s="23" t="s">
        <v>240</v>
      </c>
      <c r="D63" s="23" t="s">
        <v>157</v>
      </c>
      <c r="E63" s="23" t="s">
        <v>135</v>
      </c>
      <c r="F63" s="24" t="n">
        <v>975</v>
      </c>
    </row>
    <row r="64" ht="12.600000000000001" customHeight="1">
      <c r="A64" s="23" t="s">
        <v>241</v>
      </c>
      <c r="B64" s="23" t="s">
        <v>239</v>
      </c>
      <c r="C64" s="23" t="s">
        <v>242</v>
      </c>
      <c r="D64" s="23" t="s">
        <v>134</v>
      </c>
      <c r="E64" s="23" t="s">
        <v>135</v>
      </c>
      <c r="F64" s="24" t="n">
        <v>514</v>
      </c>
    </row>
    <row r="65" ht="12.600000000000001" customHeight="1">
      <c r="A65" s="23" t="s">
        <v>243</v>
      </c>
      <c r="B65" s="23" t="s">
        <v>244</v>
      </c>
      <c r="C65" s="23" t="s">
        <v>245</v>
      </c>
      <c r="D65" s="23" t="s">
        <v>134</v>
      </c>
      <c r="E65" s="23" t="s">
        <v>135</v>
      </c>
      <c r="F65" s="24" t="n">
        <v>1872</v>
      </c>
    </row>
    <row r="66" ht="12.600000000000001" customHeight="1">
      <c r="A66" s="23" t="s">
        <v>246</v>
      </c>
      <c r="B66" s="23" t="s">
        <v>247</v>
      </c>
      <c r="C66" s="23" t="s">
        <v>248</v>
      </c>
      <c r="D66" s="23" t="s">
        <v>157</v>
      </c>
      <c r="E66" s="23" t="s">
        <v>135</v>
      </c>
      <c r="F66" s="24" t="n">
        <v>3000</v>
      </c>
    </row>
    <row r="67" ht="12.600000000000001" customHeight="1">
      <c r="A67" s="23" t="s">
        <v>249</v>
      </c>
      <c r="B67" s="23" t="s">
        <v>250</v>
      </c>
      <c r="C67" s="23" t="s">
        <v>251</v>
      </c>
      <c r="D67" s="23" t="s">
        <v>134</v>
      </c>
      <c r="E67" s="23" t="s">
        <v>135</v>
      </c>
      <c r="F67" s="24" t="n">
        <v>40</v>
      </c>
    </row>
    <row r="68" ht="12.600000000000001" customHeight="1">
      <c r="A68" s="23" t="s">
        <v>252</v>
      </c>
      <c r="B68" s="23" t="s">
        <v>253</v>
      </c>
      <c r="C68" s="23" t="s">
        <v>254</v>
      </c>
      <c r="D68" s="23" t="s">
        <v>157</v>
      </c>
      <c r="E68" s="23" t="s">
        <v>135</v>
      </c>
      <c r="F68" s="24" t="n">
        <v>3000</v>
      </c>
    </row>
    <row r="69" ht="12.600000000000001" customHeight="1">
      <c r="A69" s="23" t="s">
        <v>255</v>
      </c>
      <c r="B69" s="23" t="s">
        <v>250</v>
      </c>
      <c r="C69" s="23" t="s">
        <v>256</v>
      </c>
      <c r="D69" s="23" t="s">
        <v>157</v>
      </c>
      <c r="E69" s="23" t="s">
        <v>135</v>
      </c>
      <c r="F69" s="24" t="n">
        <v>40</v>
      </c>
    </row>
    <row r="70" ht="12.600000000000001" customHeight="1">
      <c r="A70" s="23" t="s">
        <v>257</v>
      </c>
      <c r="B70" s="23" t="s">
        <v>250</v>
      </c>
      <c r="C70" s="23" t="s">
        <v>258</v>
      </c>
      <c r="D70" s="23" t="s">
        <v>157</v>
      </c>
      <c r="E70" s="23" t="s">
        <v>135</v>
      </c>
      <c r="F70" s="24" t="n">
        <v>40</v>
      </c>
    </row>
    <row r="71" ht="12.600000000000001" customHeight="1">
      <c r="A71" s="23" t="s">
        <v>259</v>
      </c>
      <c r="B71" s="23" t="s">
        <v>236</v>
      </c>
      <c r="C71" s="23" t="s">
        <v>260</v>
      </c>
      <c r="D71" s="23" t="s">
        <v>134</v>
      </c>
      <c r="E71" s="23" t="s">
        <v>135</v>
      </c>
      <c r="F71" s="24" t="n">
        <v>3775</v>
      </c>
    </row>
    <row r="72" ht="12.600000000000001" customHeight="1">
      <c r="A72" s="23" t="s">
        <v>261</v>
      </c>
      <c r="B72" s="23" t="s">
        <v>262</v>
      </c>
      <c r="C72" s="23" t="s">
        <v>263</v>
      </c>
      <c r="D72" s="23" t="s">
        <v>157</v>
      </c>
      <c r="E72" s="23" t="s">
        <v>135</v>
      </c>
      <c r="F72" s="24" t="n">
        <v>630</v>
      </c>
    </row>
    <row r="73" ht="12.600000000000001" customHeight="1">
      <c r="A73" s="23" t="s">
        <v>261</v>
      </c>
      <c r="B73" s="23" t="s">
        <v>262</v>
      </c>
      <c r="C73" s="23" t="s">
        <v>263</v>
      </c>
      <c r="D73" s="23" t="s">
        <v>134</v>
      </c>
      <c r="E73" s="23" t="s">
        <v>135</v>
      </c>
      <c r="F73" s="24" t="n">
        <v>255</v>
      </c>
    </row>
    <row r="74" ht="12.600000000000001" customHeight="1">
      <c r="A74" s="23" t="s">
        <v>264</v>
      </c>
      <c r="B74" s="23" t="s">
        <v>262</v>
      </c>
      <c r="C74" s="23" t="s">
        <v>265</v>
      </c>
      <c r="D74" s="23" t="s">
        <v>157</v>
      </c>
      <c r="E74" s="23" t="s">
        <v>135</v>
      </c>
      <c r="F74" s="24" t="n">
        <v>680</v>
      </c>
    </row>
    <row r="75" ht="12.600000000000001" customHeight="1">
      <c r="A75" s="23" t="s">
        <v>264</v>
      </c>
      <c r="B75" s="23" t="s">
        <v>262</v>
      </c>
      <c r="C75" s="23" t="s">
        <v>265</v>
      </c>
      <c r="D75" s="23" t="s">
        <v>134</v>
      </c>
      <c r="E75" s="23" t="s">
        <v>135</v>
      </c>
      <c r="F75" s="24" t="n">
        <v>230</v>
      </c>
    </row>
    <row r="76" ht="12.600000000000001" customHeight="1">
      <c r="A76" s="23" t="s">
        <v>266</v>
      </c>
      <c r="B76" s="23" t="s">
        <v>239</v>
      </c>
      <c r="C76" s="23" t="s">
        <v>267</v>
      </c>
      <c r="D76" s="23" t="s">
        <v>157</v>
      </c>
      <c r="E76" s="23" t="s">
        <v>135</v>
      </c>
      <c r="F76" s="24" t="n">
        <v>682</v>
      </c>
    </row>
    <row r="77" ht="12.600000000000001" customHeight="1">
      <c r="A77" s="23" t="s">
        <v>266</v>
      </c>
      <c r="B77" s="23" t="s">
        <v>239</v>
      </c>
      <c r="C77" s="23" t="s">
        <v>267</v>
      </c>
      <c r="D77" s="23" t="s">
        <v>134</v>
      </c>
      <c r="E77" s="23" t="s">
        <v>135</v>
      </c>
      <c r="F77" s="24" t="n">
        <v>248</v>
      </c>
    </row>
    <row r="78" ht="12.600000000000001" customHeight="1">
      <c r="A78" s="23" t="s">
        <v>268</v>
      </c>
      <c r="B78" s="23" t="s">
        <v>250</v>
      </c>
      <c r="C78" s="23" t="s">
        <v>269</v>
      </c>
      <c r="D78" s="23" t="s">
        <v>157</v>
      </c>
      <c r="E78" s="23" t="s">
        <v>135</v>
      </c>
      <c r="F78" s="24" t="n">
        <v>2960</v>
      </c>
    </row>
    <row r="79" ht="12.600000000000001" customHeight="1">
      <c r="A79" s="23" t="s">
        <v>270</v>
      </c>
      <c r="B79" s="23" t="s">
        <v>250</v>
      </c>
      <c r="C79" s="23" t="s">
        <v>271</v>
      </c>
      <c r="D79" s="23" t="s">
        <v>157</v>
      </c>
      <c r="E79" s="23" t="s">
        <v>135</v>
      </c>
      <c r="F79" s="24" t="n">
        <v>10</v>
      </c>
    </row>
    <row r="80" ht="12.600000000000001" customHeight="1">
      <c r="A80" s="23" t="s">
        <v>272</v>
      </c>
      <c r="B80" s="23" t="s">
        <v>250</v>
      </c>
      <c r="C80" s="23" t="s">
        <v>273</v>
      </c>
      <c r="D80" s="23" t="s">
        <v>157</v>
      </c>
      <c r="E80" s="23" t="s">
        <v>135</v>
      </c>
      <c r="F80" s="24" t="n">
        <v>537</v>
      </c>
    </row>
    <row r="81" ht="12.600000000000001" customHeight="1">
      <c r="A81" s="23" t="s">
        <v>272</v>
      </c>
      <c r="B81" s="23" t="s">
        <v>250</v>
      </c>
      <c r="C81" s="23" t="s">
        <v>273</v>
      </c>
      <c r="D81" s="23" t="s">
        <v>134</v>
      </c>
      <c r="E81" s="23" t="s">
        <v>135</v>
      </c>
      <c r="F81" s="24" t="n">
        <v>2344</v>
      </c>
    </row>
    <row r="82" ht="12.600000000000001" customHeight="1">
      <c r="A82" s="23" t="s">
        <v>272</v>
      </c>
      <c r="B82" s="23" t="s">
        <v>250</v>
      </c>
      <c r="C82" s="23" t="s">
        <v>273</v>
      </c>
      <c r="D82" s="23" t="s">
        <v>134</v>
      </c>
      <c r="E82" s="23" t="s">
        <v>135</v>
      </c>
      <c r="F82" s="24" t="n">
        <v>566</v>
      </c>
    </row>
    <row r="83" ht="12.600000000000001" customHeight="1">
      <c r="A83" s="23" t="s">
        <v>274</v>
      </c>
      <c r="B83" s="23" t="s">
        <v>250</v>
      </c>
      <c r="C83" s="23" t="s">
        <v>275</v>
      </c>
      <c r="D83" s="23" t="s">
        <v>134</v>
      </c>
      <c r="E83" s="23" t="s">
        <v>135</v>
      </c>
      <c r="F83" s="24" t="n">
        <v>73</v>
      </c>
    </row>
    <row r="84" ht="12.600000000000001" customHeight="1">
      <c r="A84" s="23" t="s">
        <v>276</v>
      </c>
      <c r="B84" s="23" t="s">
        <v>277</v>
      </c>
      <c r="C84" s="23" t="s">
        <v>278</v>
      </c>
      <c r="D84" s="23" t="s">
        <v>134</v>
      </c>
      <c r="E84" s="23" t="s">
        <v>135</v>
      </c>
      <c r="F84" s="24" t="n">
        <v>9</v>
      </c>
    </row>
    <row r="85" ht="12.600000000000001" customHeight="1">
      <c r="A85" s="23" t="s">
        <v>279</v>
      </c>
      <c r="B85" s="23" t="s">
        <v>277</v>
      </c>
      <c r="C85" s="23" t="s">
        <v>280</v>
      </c>
      <c r="D85" s="23" t="s">
        <v>134</v>
      </c>
      <c r="E85" s="23" t="s">
        <v>135</v>
      </c>
      <c r="F85" s="24" t="n">
        <v>5</v>
      </c>
    </row>
    <row r="86" ht="12.600000000000001" customHeight="1">
      <c r="A86" s="23" t="s">
        <v>281</v>
      </c>
      <c r="B86" s="23" t="s">
        <v>277</v>
      </c>
      <c r="C86" s="23" t="s">
        <v>282</v>
      </c>
      <c r="D86" s="23" t="s">
        <v>157</v>
      </c>
      <c r="E86" s="23" t="s">
        <v>135</v>
      </c>
      <c r="F86" s="24" t="n">
        <v>10</v>
      </c>
    </row>
    <row r="87" ht="12.600000000000001" customHeight="1">
      <c r="A87" s="23" t="s">
        <v>283</v>
      </c>
      <c r="B87" s="23" t="s">
        <v>284</v>
      </c>
      <c r="C87" s="23" t="s">
        <v>285</v>
      </c>
      <c r="D87" s="23" t="s">
        <v>157</v>
      </c>
      <c r="E87" s="23" t="s">
        <v>135</v>
      </c>
      <c r="F87" s="24" t="n">
        <v>2500</v>
      </c>
    </row>
    <row r="88" ht="12.600000000000001" customHeight="1">
      <c r="A88" s="23" t="s">
        <v>283</v>
      </c>
      <c r="B88" s="23" t="s">
        <v>284</v>
      </c>
      <c r="C88" s="23" t="s">
        <v>285</v>
      </c>
      <c r="D88" s="23" t="s">
        <v>157</v>
      </c>
      <c r="E88" s="23" t="s">
        <v>135</v>
      </c>
      <c r="F88" s="24" t="n">
        <v>2150</v>
      </c>
    </row>
    <row r="89" ht="12.600000000000001" customHeight="1">
      <c r="A89" s="23" t="s">
        <v>286</v>
      </c>
      <c r="B89" s="23" t="s">
        <v>277</v>
      </c>
      <c r="C89" s="23" t="s">
        <v>287</v>
      </c>
      <c r="D89" s="23" t="s">
        <v>157</v>
      </c>
      <c r="E89" s="23" t="s">
        <v>135</v>
      </c>
      <c r="F89" s="24" t="n">
        <v>20</v>
      </c>
    </row>
    <row r="90" ht="12.600000000000001" customHeight="1">
      <c r="A90" s="23" t="s">
        <v>286</v>
      </c>
      <c r="B90" s="23" t="s">
        <v>277</v>
      </c>
      <c r="C90" s="23" t="s">
        <v>287</v>
      </c>
      <c r="D90" s="23" t="s">
        <v>134</v>
      </c>
      <c r="E90" s="23" t="s">
        <v>135</v>
      </c>
      <c r="F90" s="24" t="n">
        <v>190</v>
      </c>
    </row>
    <row r="91" ht="12.600000000000001" customHeight="1">
      <c r="A91" s="23" t="s">
        <v>288</v>
      </c>
      <c r="B91" s="23" t="s">
        <v>277</v>
      </c>
      <c r="C91" s="23" t="s">
        <v>289</v>
      </c>
      <c r="D91" s="23" t="s">
        <v>134</v>
      </c>
      <c r="E91" s="23" t="s">
        <v>135</v>
      </c>
      <c r="F91" s="24" t="n">
        <v>5</v>
      </c>
    </row>
    <row r="92" ht="12.600000000000001" customHeight="1">
      <c r="A92" s="24" t="s">
        <v>290</v>
      </c>
      <c r="B92" s="23" t="s">
        <v>277</v>
      </c>
      <c r="C92" s="23" t="s">
        <v>291</v>
      </c>
      <c r="D92" s="23" t="s">
        <v>157</v>
      </c>
      <c r="E92" s="23" t="s">
        <v>135</v>
      </c>
      <c r="F92" s="24" t="n">
        <v>68</v>
      </c>
    </row>
    <row r="93" ht="12.600000000000001" customHeight="1">
      <c r="A93" s="24" t="s">
        <v>290</v>
      </c>
      <c r="B93" s="23" t="s">
        <v>277</v>
      </c>
      <c r="C93" s="23" t="s">
        <v>291</v>
      </c>
      <c r="D93" s="23" t="s">
        <v>134</v>
      </c>
      <c r="E93" s="23" t="s">
        <v>135</v>
      </c>
      <c r="F93" s="24" t="n">
        <v>2317</v>
      </c>
    </row>
    <row r="94" ht="12.600000000000001" customHeight="1">
      <c r="A94" s="23" t="s">
        <v>292</v>
      </c>
      <c r="B94" s="23" t="s">
        <v>277</v>
      </c>
      <c r="C94" s="23" t="s">
        <v>293</v>
      </c>
      <c r="D94" s="23" t="s">
        <v>157</v>
      </c>
      <c r="E94" s="23" t="s">
        <v>135</v>
      </c>
      <c r="F94" s="24" t="n">
        <v>500</v>
      </c>
    </row>
    <row r="95" ht="12.600000000000001" customHeight="1">
      <c r="A95" s="23" t="s">
        <v>294</v>
      </c>
      <c r="B95" s="23" t="s">
        <v>277</v>
      </c>
      <c r="C95" s="23" t="s">
        <v>295</v>
      </c>
      <c r="D95" s="23" t="s">
        <v>157</v>
      </c>
      <c r="E95" s="23" t="s">
        <v>135</v>
      </c>
      <c r="F95" s="24" t="n">
        <v>3000</v>
      </c>
    </row>
    <row r="96" ht="12.600000000000001" customHeight="1">
      <c r="A96" s="23" t="s">
        <v>296</v>
      </c>
      <c r="B96" s="23" t="s">
        <v>277</v>
      </c>
      <c r="C96" s="23" t="s">
        <v>297</v>
      </c>
      <c r="D96" s="23" t="s">
        <v>134</v>
      </c>
      <c r="E96" s="23" t="s">
        <v>135</v>
      </c>
      <c r="F96" s="24" t="n">
        <v>217</v>
      </c>
    </row>
    <row r="97" ht="12.600000000000001" customHeight="1">
      <c r="A97" s="23" t="s">
        <v>296</v>
      </c>
      <c r="B97" s="23" t="s">
        <v>277</v>
      </c>
      <c r="C97" s="23" t="s">
        <v>297</v>
      </c>
      <c r="D97" s="23" t="s">
        <v>134</v>
      </c>
      <c r="E97" s="23" t="s">
        <v>135</v>
      </c>
      <c r="F97" s="24" t="n">
        <v>460</v>
      </c>
    </row>
    <row r="98" ht="12.600000000000001" customHeight="1">
      <c r="A98" s="24" t="s">
        <v>298</v>
      </c>
      <c r="B98" s="23" t="s">
        <v>277</v>
      </c>
      <c r="C98" s="23" t="s">
        <v>299</v>
      </c>
      <c r="D98" s="23" t="s">
        <v>134</v>
      </c>
      <c r="E98" s="23" t="s">
        <v>135</v>
      </c>
      <c r="F98" s="24" t="n">
        <v>126</v>
      </c>
    </row>
    <row r="99" ht="12.600000000000001" customHeight="1">
      <c r="A99" s="23" t="s">
        <v>300</v>
      </c>
      <c r="B99" s="23" t="s">
        <v>277</v>
      </c>
      <c r="C99" s="23" t="s">
        <v>301</v>
      </c>
      <c r="D99" s="23" t="s">
        <v>157</v>
      </c>
      <c r="E99" s="23" t="s">
        <v>135</v>
      </c>
      <c r="F99" s="24" t="n">
        <v>10</v>
      </c>
    </row>
    <row r="100" ht="12.600000000000001" customHeight="1">
      <c r="A100" s="23" t="s">
        <v>302</v>
      </c>
      <c r="B100" s="23" t="s">
        <v>277</v>
      </c>
      <c r="C100" s="23" t="s">
        <v>303</v>
      </c>
      <c r="D100" s="23" t="s">
        <v>134</v>
      </c>
      <c r="E100" s="23" t="s">
        <v>135</v>
      </c>
      <c r="F100" s="24" t="n">
        <v>2888</v>
      </c>
    </row>
    <row r="101" ht="12.600000000000001" customHeight="1">
      <c r="A101" s="23" t="s">
        <v>304</v>
      </c>
      <c r="B101" s="23" t="s">
        <v>277</v>
      </c>
      <c r="C101" s="23" t="s">
        <v>305</v>
      </c>
      <c r="D101" s="23" t="s">
        <v>134</v>
      </c>
      <c r="E101" s="23" t="s">
        <v>135</v>
      </c>
      <c r="F101" s="24" t="n">
        <v>472</v>
      </c>
    </row>
    <row r="102" ht="12.600000000000001" customHeight="1">
      <c r="A102" s="23" t="s">
        <v>304</v>
      </c>
      <c r="B102" s="23" t="s">
        <v>277</v>
      </c>
      <c r="C102" s="23" t="s">
        <v>305</v>
      </c>
      <c r="D102" s="23" t="s">
        <v>134</v>
      </c>
      <c r="E102" s="23" t="s">
        <v>135</v>
      </c>
      <c r="F102" s="24" t="n">
        <v>2210</v>
      </c>
    </row>
    <row r="103" ht="12.600000000000001" customHeight="1">
      <c r="A103" s="23" t="s">
        <v>306</v>
      </c>
      <c r="B103" s="23" t="s">
        <v>277</v>
      </c>
      <c r="C103" s="23" t="s">
        <v>307</v>
      </c>
      <c r="D103" s="23" t="s">
        <v>134</v>
      </c>
      <c r="E103" s="23" t="s">
        <v>135</v>
      </c>
      <c r="F103" s="24" t="n">
        <v>2421</v>
      </c>
    </row>
    <row r="104" ht="12.600000000000001" customHeight="1">
      <c r="A104" s="23" t="s">
        <v>308</v>
      </c>
      <c r="B104" s="23" t="s">
        <v>284</v>
      </c>
      <c r="C104" s="23" t="s">
        <v>309</v>
      </c>
      <c r="D104" s="23" t="s">
        <v>134</v>
      </c>
      <c r="E104" s="23" t="s">
        <v>135</v>
      </c>
      <c r="F104" s="24" t="n">
        <v>26645</v>
      </c>
    </row>
    <row r="105" ht="12.600000000000001" customHeight="1">
      <c r="A105" s="23" t="s">
        <v>310</v>
      </c>
      <c r="B105" s="23" t="s">
        <v>284</v>
      </c>
      <c r="C105" s="23" t="s">
        <v>311</v>
      </c>
      <c r="D105" s="23" t="s">
        <v>157</v>
      </c>
      <c r="E105" s="23" t="s">
        <v>135</v>
      </c>
      <c r="F105" s="24" t="n">
        <v>3605</v>
      </c>
    </row>
    <row r="106" ht="12.600000000000001" customHeight="1">
      <c r="A106" s="23" t="s">
        <v>312</v>
      </c>
      <c r="B106" s="23" t="s">
        <v>284</v>
      </c>
      <c r="C106" s="23" t="s">
        <v>313</v>
      </c>
      <c r="D106" s="23" t="s">
        <v>134</v>
      </c>
      <c r="E106" s="23" t="s">
        <v>135</v>
      </c>
      <c r="F106" s="24" t="n">
        <v>3725</v>
      </c>
    </row>
    <row r="107" ht="12.600000000000001" customHeight="1">
      <c r="A107" s="23" t="s">
        <v>314</v>
      </c>
      <c r="B107" s="23" t="s">
        <v>284</v>
      </c>
      <c r="C107" s="23" t="s">
        <v>315</v>
      </c>
      <c r="D107" s="23" t="s">
        <v>157</v>
      </c>
      <c r="E107" s="23" t="s">
        <v>135</v>
      </c>
      <c r="F107" s="24" t="n">
        <v>685</v>
      </c>
    </row>
    <row r="108" ht="12.600000000000001" customHeight="1">
      <c r="A108" s="23" t="s">
        <v>314</v>
      </c>
      <c r="B108" s="23" t="s">
        <v>284</v>
      </c>
      <c r="C108" s="23" t="s">
        <v>315</v>
      </c>
      <c r="D108" s="23" t="s">
        <v>134</v>
      </c>
      <c r="E108" s="23" t="s">
        <v>135</v>
      </c>
      <c r="F108" s="24" t="n">
        <v>254</v>
      </c>
    </row>
    <row r="109" ht="12.600000000000001" customHeight="1">
      <c r="A109" s="23" t="s">
        <v>316</v>
      </c>
      <c r="B109" s="23" t="s">
        <v>284</v>
      </c>
      <c r="C109" s="23" t="s">
        <v>317</v>
      </c>
      <c r="D109" s="23" t="s">
        <v>157</v>
      </c>
      <c r="E109" s="23" t="s">
        <v>135</v>
      </c>
      <c r="F109" s="24" t="n">
        <v>470</v>
      </c>
    </row>
    <row r="110" ht="12.600000000000001" customHeight="1">
      <c r="A110" s="23" t="s">
        <v>316</v>
      </c>
      <c r="B110" s="23" t="s">
        <v>284</v>
      </c>
      <c r="C110" s="23" t="s">
        <v>317</v>
      </c>
      <c r="D110" s="23" t="s">
        <v>157</v>
      </c>
      <c r="E110" s="23" t="s">
        <v>135</v>
      </c>
      <c r="F110" s="24" t="n">
        <v>121</v>
      </c>
    </row>
    <row r="111" ht="12.600000000000001" customHeight="1">
      <c r="A111" s="23" t="s">
        <v>316</v>
      </c>
      <c r="B111" s="23" t="s">
        <v>284</v>
      </c>
      <c r="C111" s="23" t="s">
        <v>317</v>
      </c>
      <c r="D111" s="23" t="s">
        <v>134</v>
      </c>
      <c r="E111" s="23" t="s">
        <v>135</v>
      </c>
      <c r="F111" s="24" t="n">
        <v>259</v>
      </c>
    </row>
    <row r="112" ht="12.600000000000001" customHeight="1">
      <c r="A112" s="23" t="s">
        <v>318</v>
      </c>
      <c r="B112" s="23" t="s">
        <v>284</v>
      </c>
      <c r="C112" s="23" t="s">
        <v>319</v>
      </c>
      <c r="D112" s="23" t="s">
        <v>157</v>
      </c>
      <c r="E112" s="23" t="s">
        <v>135</v>
      </c>
      <c r="F112" s="24" t="n">
        <v>10</v>
      </c>
    </row>
    <row r="113" ht="12.600000000000001" customHeight="1">
      <c r="A113" s="24" t="s">
        <v>320</v>
      </c>
      <c r="B113" s="23" t="s">
        <v>284</v>
      </c>
      <c r="C113" s="23" t="s">
        <v>321</v>
      </c>
      <c r="D113" s="23" t="s">
        <v>134</v>
      </c>
      <c r="E113" s="23" t="s">
        <v>135</v>
      </c>
      <c r="F113" s="24" t="n">
        <v>1014</v>
      </c>
    </row>
    <row r="114" ht="12.600000000000001" customHeight="1">
      <c r="A114" s="24" t="s">
        <v>322</v>
      </c>
      <c r="B114" s="23" t="s">
        <v>284</v>
      </c>
      <c r="C114" s="23" t="s">
        <v>323</v>
      </c>
      <c r="D114" s="23" t="s">
        <v>134</v>
      </c>
      <c r="E114" s="23" t="s">
        <v>135</v>
      </c>
      <c r="F114" s="24" t="n">
        <v>895</v>
      </c>
    </row>
    <row r="115" ht="12.600000000000001" customHeight="1">
      <c r="A115" s="23" t="s">
        <v>324</v>
      </c>
      <c r="B115" s="23" t="s">
        <v>325</v>
      </c>
      <c r="C115" s="23" t="s">
        <v>326</v>
      </c>
      <c r="D115" s="23" t="s">
        <v>157</v>
      </c>
      <c r="E115" s="23" t="s">
        <v>135</v>
      </c>
      <c r="F115" s="24" t="n">
        <v>512</v>
      </c>
    </row>
    <row r="116" ht="12.600000000000001" customHeight="1">
      <c r="A116" s="23" t="s">
        <v>327</v>
      </c>
      <c r="B116" s="23" t="s">
        <v>328</v>
      </c>
      <c r="C116" s="23" t="s">
        <v>329</v>
      </c>
      <c r="D116" s="23" t="s">
        <v>157</v>
      </c>
      <c r="E116" s="23" t="s">
        <v>135</v>
      </c>
      <c r="F116" s="24" t="n">
        <v>190</v>
      </c>
    </row>
    <row r="117" ht="12.600000000000001" customHeight="1">
      <c r="A117" s="23" t="s">
        <v>330</v>
      </c>
      <c r="B117" s="23" t="s">
        <v>331</v>
      </c>
      <c r="C117" s="23" t="s">
        <v>332</v>
      </c>
      <c r="D117" s="23" t="s">
        <v>134</v>
      </c>
      <c r="E117" s="23" t="s">
        <v>135</v>
      </c>
      <c r="F117" s="24" t="n">
        <v>470</v>
      </c>
    </row>
    <row r="118" ht="12.600000000000001" customHeight="1">
      <c r="A118" s="23" t="s">
        <v>333</v>
      </c>
      <c r="B118" s="23" t="s">
        <v>334</v>
      </c>
      <c r="C118" s="23" t="s">
        <v>335</v>
      </c>
      <c r="D118" s="23" t="s">
        <v>157</v>
      </c>
      <c r="E118" s="23" t="s">
        <v>135</v>
      </c>
      <c r="F118" s="24" t="n">
        <v>2</v>
      </c>
    </row>
    <row r="119" ht="12.600000000000001" customHeight="1">
      <c r="A119" s="23" t="s">
        <v>336</v>
      </c>
      <c r="B119" s="23" t="s">
        <v>132</v>
      </c>
      <c r="C119" s="23" t="s">
        <v>337</v>
      </c>
      <c r="D119" s="23" t="s">
        <v>134</v>
      </c>
      <c r="E119" s="23" t="s">
        <v>135</v>
      </c>
      <c r="F119" s="24" t="n">
        <v>13372</v>
      </c>
    </row>
    <row r="120" ht="12.600000000000001" customHeight="1">
      <c r="A120" s="23" t="s">
        <v>338</v>
      </c>
      <c r="B120" s="23" t="s">
        <v>132</v>
      </c>
      <c r="C120" s="23" t="s">
        <v>339</v>
      </c>
      <c r="D120" s="23" t="s">
        <v>134</v>
      </c>
      <c r="E120" s="23" t="s">
        <v>135</v>
      </c>
      <c r="F120" s="24" t="n">
        <v>757</v>
      </c>
    </row>
    <row r="121" ht="12.600000000000001" customHeight="1">
      <c r="A121" s="23" t="s">
        <v>340</v>
      </c>
      <c r="B121" s="23" t="s">
        <v>132</v>
      </c>
      <c r="C121" s="23" t="s">
        <v>341</v>
      </c>
      <c r="D121" s="23" t="s">
        <v>134</v>
      </c>
      <c r="E121" s="23" t="s">
        <v>135</v>
      </c>
      <c r="F121" s="24" t="n">
        <v>6002</v>
      </c>
    </row>
    <row r="122" ht="12.600000000000001" customHeight="1">
      <c r="A122" s="23" t="s">
        <v>342</v>
      </c>
      <c r="B122" s="23" t="s">
        <v>132</v>
      </c>
      <c r="C122" s="23" t="s">
        <v>343</v>
      </c>
      <c r="D122" s="23" t="s">
        <v>134</v>
      </c>
      <c r="E122" s="23" t="s">
        <v>135</v>
      </c>
      <c r="F122" s="24" t="n">
        <v>3413</v>
      </c>
    </row>
    <row r="123" ht="12.600000000000001" customHeight="1">
      <c r="A123" s="23" t="s">
        <v>344</v>
      </c>
      <c r="B123" s="23" t="s">
        <v>132</v>
      </c>
      <c r="C123" s="23" t="s">
        <v>345</v>
      </c>
      <c r="D123" s="23" t="s">
        <v>134</v>
      </c>
      <c r="E123" s="23" t="s">
        <v>135</v>
      </c>
      <c r="F123" s="24" t="n">
        <v>17386</v>
      </c>
    </row>
    <row r="124" ht="12.600000000000001" customHeight="1">
      <c r="A124" s="23" t="s">
        <v>346</v>
      </c>
      <c r="B124" s="23" t="s">
        <v>132</v>
      </c>
      <c r="C124" s="23" t="s">
        <v>347</v>
      </c>
      <c r="D124" s="23" t="s">
        <v>134</v>
      </c>
      <c r="E124" s="23" t="s">
        <v>135</v>
      </c>
      <c r="F124" s="24" t="n">
        <v>5160</v>
      </c>
    </row>
    <row r="125" ht="12.600000000000001" customHeight="1">
      <c r="A125" s="23" t="s">
        <v>346</v>
      </c>
      <c r="B125" s="23" t="s">
        <v>132</v>
      </c>
      <c r="C125" s="23" t="s">
        <v>347</v>
      </c>
      <c r="D125" s="23" t="s">
        <v>134</v>
      </c>
      <c r="E125" s="23" t="s">
        <v>135</v>
      </c>
      <c r="F125" s="24" t="n">
        <v>746</v>
      </c>
    </row>
    <row r="126" ht="12.600000000000001" customHeight="1">
      <c r="A126" s="23" t="s">
        <v>348</v>
      </c>
      <c r="B126" s="23" t="s">
        <v>132</v>
      </c>
      <c r="C126" s="23" t="s">
        <v>349</v>
      </c>
      <c r="D126" s="23" t="s">
        <v>134</v>
      </c>
      <c r="E126" s="23" t="s">
        <v>135</v>
      </c>
      <c r="F126" s="24" t="n">
        <v>945</v>
      </c>
    </row>
    <row r="127" ht="12.600000000000001" customHeight="1">
      <c r="A127" s="23" t="s">
        <v>348</v>
      </c>
      <c r="B127" s="23" t="s">
        <v>132</v>
      </c>
      <c r="C127" s="23" t="s">
        <v>349</v>
      </c>
      <c r="D127" s="23" t="s">
        <v>134</v>
      </c>
      <c r="E127" s="23" t="s">
        <v>135</v>
      </c>
      <c r="F127" s="24" t="n">
        <v>6198</v>
      </c>
    </row>
    <row r="128" ht="12.600000000000001" customHeight="1">
      <c r="A128" s="23" t="s">
        <v>350</v>
      </c>
      <c r="B128" s="23" t="s">
        <v>132</v>
      </c>
      <c r="C128" s="23" t="s">
        <v>351</v>
      </c>
      <c r="D128" s="23" t="s">
        <v>134</v>
      </c>
      <c r="E128" s="23" t="s">
        <v>135</v>
      </c>
      <c r="F128" s="24" t="n">
        <v>5918</v>
      </c>
    </row>
    <row r="129" ht="12.600000000000001" customHeight="1">
      <c r="A129" s="23" t="s">
        <v>350</v>
      </c>
      <c r="B129" s="23" t="s">
        <v>132</v>
      </c>
      <c r="C129" s="23" t="s">
        <v>351</v>
      </c>
      <c r="D129" s="23" t="s">
        <v>134</v>
      </c>
      <c r="E129" s="23" t="s">
        <v>135</v>
      </c>
      <c r="F129" s="24" t="n">
        <v>578</v>
      </c>
    </row>
    <row r="130" ht="12.600000000000001" customHeight="1">
      <c r="A130" s="23" t="s">
        <v>352</v>
      </c>
      <c r="B130" s="23" t="s">
        <v>132</v>
      </c>
      <c r="C130" s="23" t="s">
        <v>353</v>
      </c>
      <c r="D130" s="23" t="s">
        <v>157</v>
      </c>
      <c r="E130" s="23" t="s">
        <v>135</v>
      </c>
      <c r="F130" s="24" t="n">
        <v>3279</v>
      </c>
    </row>
    <row r="131" ht="12.600000000000001" customHeight="1">
      <c r="A131" s="23" t="s">
        <v>354</v>
      </c>
      <c r="B131" s="23" t="s">
        <v>132</v>
      </c>
      <c r="C131" s="23" t="s">
        <v>355</v>
      </c>
      <c r="D131" s="23" t="s">
        <v>134</v>
      </c>
      <c r="E131" s="23" t="s">
        <v>135</v>
      </c>
      <c r="F131" s="24" t="n">
        <v>2600</v>
      </c>
    </row>
    <row r="132" ht="12.600000000000001" customHeight="1">
      <c r="A132" s="23" t="s">
        <v>356</v>
      </c>
      <c r="B132" s="23" t="s">
        <v>132</v>
      </c>
      <c r="C132" s="23" t="s">
        <v>357</v>
      </c>
      <c r="D132" s="23" t="s">
        <v>134</v>
      </c>
      <c r="E132" s="23" t="s">
        <v>135</v>
      </c>
      <c r="F132" s="24" t="n">
        <v>2016</v>
      </c>
    </row>
    <row r="133" ht="12.600000000000001" customHeight="1">
      <c r="A133" s="23" t="s">
        <v>358</v>
      </c>
      <c r="B133" s="23" t="s">
        <v>132</v>
      </c>
      <c r="C133" s="23" t="s">
        <v>359</v>
      </c>
      <c r="D133" s="23" t="s">
        <v>134</v>
      </c>
      <c r="E133" s="23" t="s">
        <v>135</v>
      </c>
      <c r="F133" s="24" t="n">
        <v>299</v>
      </c>
    </row>
    <row r="134" ht="12.600000000000001" customHeight="1">
      <c r="A134" s="23" t="s">
        <v>360</v>
      </c>
      <c r="B134" s="23" t="s">
        <v>132</v>
      </c>
      <c r="C134" s="23" t="s">
        <v>361</v>
      </c>
      <c r="D134" s="23" t="s">
        <v>134</v>
      </c>
      <c r="E134" s="23" t="s">
        <v>135</v>
      </c>
      <c r="F134" s="24" t="n">
        <v>6453</v>
      </c>
    </row>
    <row r="135" ht="12.600000000000001" customHeight="1">
      <c r="A135" s="23" t="s">
        <v>362</v>
      </c>
      <c r="B135" s="23" t="s">
        <v>132</v>
      </c>
      <c r="C135" s="23" t="s">
        <v>363</v>
      </c>
      <c r="D135" s="23" t="s">
        <v>134</v>
      </c>
      <c r="E135" s="23" t="s">
        <v>135</v>
      </c>
      <c r="F135" s="24" t="n">
        <v>1376</v>
      </c>
    </row>
    <row r="136" ht="12.600000000000001" customHeight="1">
      <c r="A136" s="23" t="s">
        <v>364</v>
      </c>
      <c r="B136" s="23" t="s">
        <v>132</v>
      </c>
      <c r="C136" s="23" t="s">
        <v>365</v>
      </c>
      <c r="D136" s="23" t="s">
        <v>134</v>
      </c>
      <c r="E136" s="23" t="s">
        <v>135</v>
      </c>
      <c r="F136" s="24" t="n">
        <v>159</v>
      </c>
    </row>
    <row r="137" ht="12.600000000000001" customHeight="1">
      <c r="A137" s="23" t="s">
        <v>366</v>
      </c>
      <c r="B137" s="23" t="s">
        <v>132</v>
      </c>
      <c r="C137" s="23" t="s">
        <v>367</v>
      </c>
      <c r="D137" s="23" t="s">
        <v>134</v>
      </c>
      <c r="E137" s="23" t="s">
        <v>135</v>
      </c>
      <c r="F137" s="24" t="n">
        <v>25</v>
      </c>
    </row>
    <row r="138" ht="12.600000000000001" customHeight="1">
      <c r="A138" s="23" t="s">
        <v>368</v>
      </c>
      <c r="B138" s="23" t="s">
        <v>132</v>
      </c>
      <c r="C138" s="23" t="s">
        <v>369</v>
      </c>
      <c r="D138" s="23" t="s">
        <v>134</v>
      </c>
      <c r="E138" s="23" t="s">
        <v>135</v>
      </c>
      <c r="F138" s="24" t="n">
        <v>3868</v>
      </c>
    </row>
    <row r="139" ht="12.600000000000001" customHeight="1">
      <c r="A139" s="23" t="s">
        <v>368</v>
      </c>
      <c r="B139" s="23" t="s">
        <v>132</v>
      </c>
      <c r="C139" s="23" t="s">
        <v>369</v>
      </c>
      <c r="D139" s="23" t="s">
        <v>134</v>
      </c>
      <c r="E139" s="23" t="s">
        <v>135</v>
      </c>
      <c r="F139" s="24" t="n">
        <v>760</v>
      </c>
    </row>
    <row r="140" ht="12.600000000000001" customHeight="1">
      <c r="A140" s="23" t="s">
        <v>370</v>
      </c>
      <c r="B140" s="23" t="s">
        <v>187</v>
      </c>
      <c r="C140" s="23" t="s">
        <v>371</v>
      </c>
      <c r="D140" s="23" t="s">
        <v>134</v>
      </c>
      <c r="E140" s="23" t="s">
        <v>135</v>
      </c>
      <c r="F140" s="24" t="n">
        <v>5</v>
      </c>
    </row>
    <row r="141" ht="12.600000000000001" customHeight="1">
      <c r="A141" s="23" t="s">
        <v>372</v>
      </c>
      <c r="B141" s="23" t="s">
        <v>187</v>
      </c>
      <c r="C141" s="23" t="s">
        <v>373</v>
      </c>
      <c r="D141" s="23" t="s">
        <v>134</v>
      </c>
      <c r="E141" s="23" t="s">
        <v>135</v>
      </c>
      <c r="F141" s="24" t="n">
        <v>375</v>
      </c>
    </row>
    <row r="142" ht="12.600000000000001" customHeight="1">
      <c r="A142" s="23" t="s">
        <v>374</v>
      </c>
      <c r="B142" s="23" t="s">
        <v>187</v>
      </c>
      <c r="C142" s="23" t="s">
        <v>375</v>
      </c>
      <c r="D142" s="23" t="s">
        <v>134</v>
      </c>
      <c r="E142" s="23" t="s">
        <v>135</v>
      </c>
      <c r="F142" s="24" t="n">
        <v>8282</v>
      </c>
    </row>
    <row r="143" ht="12.600000000000001" customHeight="1">
      <c r="A143" s="23" t="s">
        <v>376</v>
      </c>
      <c r="B143" s="23" t="s">
        <v>187</v>
      </c>
      <c r="C143" s="23" t="s">
        <v>377</v>
      </c>
      <c r="D143" s="23" t="s">
        <v>134</v>
      </c>
      <c r="E143" s="23" t="s">
        <v>135</v>
      </c>
      <c r="F143" s="24" t="n">
        <v>58</v>
      </c>
    </row>
    <row r="144" ht="12.600000000000001" customHeight="1">
      <c r="A144" s="23" t="s">
        <v>378</v>
      </c>
      <c r="B144" s="23" t="s">
        <v>187</v>
      </c>
      <c r="C144" s="23" t="s">
        <v>379</v>
      </c>
      <c r="D144" s="23" t="s">
        <v>134</v>
      </c>
      <c r="E144" s="23" t="s">
        <v>135</v>
      </c>
      <c r="F144" s="24" t="n">
        <v>1228</v>
      </c>
    </row>
    <row r="145" ht="12.600000000000001" customHeight="1">
      <c r="A145" s="23" t="s">
        <v>380</v>
      </c>
      <c r="B145" s="23" t="s">
        <v>187</v>
      </c>
      <c r="C145" s="23" t="s">
        <v>381</v>
      </c>
      <c r="D145" s="23" t="s">
        <v>134</v>
      </c>
      <c r="E145" s="23" t="s">
        <v>135</v>
      </c>
      <c r="F145" s="24" t="n">
        <v>30</v>
      </c>
    </row>
    <row r="146" ht="12.600000000000001" customHeight="1">
      <c r="A146" s="23" t="s">
        <v>382</v>
      </c>
      <c r="B146" s="23" t="s">
        <v>187</v>
      </c>
      <c r="C146" s="40" t="s">
        <v>383</v>
      </c>
      <c r="D146" s="23" t="s">
        <v>157</v>
      </c>
      <c r="E146" s="23" t="s">
        <v>135</v>
      </c>
      <c r="F146" s="24" t="n">
        <v>448</v>
      </c>
    </row>
    <row r="147" ht="12.600000000000001" customHeight="1">
      <c r="A147" s="23" t="s">
        <v>384</v>
      </c>
      <c r="B147" s="23" t="s">
        <v>187</v>
      </c>
      <c r="C147" s="41" t="s">
        <v>385</v>
      </c>
      <c r="D147" s="23" t="s">
        <v>134</v>
      </c>
      <c r="E147" s="23" t="s">
        <v>135</v>
      </c>
      <c r="F147" s="24" t="n">
        <v>48</v>
      </c>
    </row>
    <row r="148" ht="12.600000000000001" customHeight="1">
      <c r="A148" s="23" t="s">
        <v>386</v>
      </c>
      <c r="B148" s="23" t="s">
        <v>187</v>
      </c>
      <c r="C148" s="23" t="s">
        <v>387</v>
      </c>
      <c r="D148" s="23" t="s">
        <v>157</v>
      </c>
      <c r="E148" s="23" t="s">
        <v>135</v>
      </c>
      <c r="F148" s="24" t="n">
        <v>1496</v>
      </c>
    </row>
    <row r="149" ht="12.600000000000001" customHeight="1">
      <c r="A149" s="23" t="s">
        <v>388</v>
      </c>
      <c r="B149" s="23" t="s">
        <v>187</v>
      </c>
      <c r="C149" s="23" t="s">
        <v>389</v>
      </c>
      <c r="D149" s="23" t="s">
        <v>134</v>
      </c>
      <c r="E149" s="23" t="s">
        <v>135</v>
      </c>
      <c r="F149" s="24" t="n">
        <v>415</v>
      </c>
    </row>
    <row r="150" ht="12.600000000000001" customHeight="1">
      <c r="A150" s="23" t="s">
        <v>390</v>
      </c>
      <c r="B150" s="23" t="s">
        <v>187</v>
      </c>
      <c r="C150" s="23" t="s">
        <v>391</v>
      </c>
      <c r="D150" s="23" t="s">
        <v>134</v>
      </c>
      <c r="E150" s="23" t="s">
        <v>135</v>
      </c>
      <c r="F150" s="24" t="n">
        <v>22225</v>
      </c>
    </row>
    <row r="151" ht="12.600000000000001" customHeight="1">
      <c r="A151" s="23" t="s">
        <v>392</v>
      </c>
      <c r="B151" s="23" t="s">
        <v>187</v>
      </c>
      <c r="C151" s="23" t="s">
        <v>393</v>
      </c>
      <c r="D151" s="23" t="s">
        <v>134</v>
      </c>
      <c r="E151" s="23" t="s">
        <v>135</v>
      </c>
      <c r="F151" s="24" t="n">
        <v>2239</v>
      </c>
    </row>
    <row r="152" ht="12.600000000000001" customHeight="1">
      <c r="A152" s="23" t="s">
        <v>394</v>
      </c>
      <c r="B152" s="23" t="s">
        <v>187</v>
      </c>
      <c r="C152" s="23" t="s">
        <v>395</v>
      </c>
      <c r="D152" s="23" t="s">
        <v>134</v>
      </c>
      <c r="E152" s="23" t="s">
        <v>135</v>
      </c>
      <c r="F152" s="24" t="n">
        <v>4314</v>
      </c>
    </row>
    <row r="153" ht="12.600000000000001" customHeight="1">
      <c r="A153" s="23" t="s">
        <v>396</v>
      </c>
      <c r="B153" s="23" t="s">
        <v>187</v>
      </c>
      <c r="C153" s="42" t="s">
        <v>397</v>
      </c>
      <c r="D153" s="23" t="s">
        <v>134</v>
      </c>
      <c r="E153" s="23" t="s">
        <v>135</v>
      </c>
      <c r="F153" s="24" t="n">
        <v>3440</v>
      </c>
    </row>
    <row r="154" ht="12.600000000000001" customHeight="1">
      <c r="A154" s="23" t="s">
        <v>396</v>
      </c>
      <c r="B154" s="23" t="s">
        <v>187</v>
      </c>
      <c r="C154" s="43" t="s">
        <v>397</v>
      </c>
      <c r="D154" s="23" t="s">
        <v>134</v>
      </c>
      <c r="E154" s="23" t="s">
        <v>135</v>
      </c>
      <c r="F154" s="24" t="n">
        <v>335</v>
      </c>
    </row>
    <row r="155" ht="12.600000000000001" customHeight="1">
      <c r="A155" s="23" t="s">
        <v>398</v>
      </c>
      <c r="B155" s="23" t="s">
        <v>229</v>
      </c>
      <c r="C155" s="23" t="s">
        <v>399</v>
      </c>
      <c r="D155" s="23" t="s">
        <v>134</v>
      </c>
      <c r="E155" s="23" t="s">
        <v>135</v>
      </c>
      <c r="F155" s="24" t="n">
        <v>28</v>
      </c>
    </row>
    <row r="156" ht="12.600000000000001" customHeight="1">
      <c r="A156" s="23" t="s">
        <v>400</v>
      </c>
      <c r="B156" s="23" t="s">
        <v>229</v>
      </c>
      <c r="C156" s="23" t="s">
        <v>401</v>
      </c>
      <c r="D156" s="23" t="s">
        <v>134</v>
      </c>
      <c r="E156" s="23" t="s">
        <v>135</v>
      </c>
      <c r="F156" s="24" t="n">
        <v>30</v>
      </c>
    </row>
    <row r="157" ht="12.600000000000001" customHeight="1">
      <c r="A157" s="23" t="s">
        <v>402</v>
      </c>
      <c r="B157" s="23" t="s">
        <v>236</v>
      </c>
      <c r="C157" s="23" t="s">
        <v>403</v>
      </c>
      <c r="D157" s="23" t="s">
        <v>134</v>
      </c>
      <c r="E157" s="23" t="s">
        <v>135</v>
      </c>
      <c r="F157" s="24" t="n">
        <v>538</v>
      </c>
    </row>
    <row r="158" ht="12.600000000000001" customHeight="1">
      <c r="A158" s="23" t="s">
        <v>404</v>
      </c>
      <c r="B158" s="23" t="s">
        <v>247</v>
      </c>
      <c r="C158" s="23" t="s">
        <v>405</v>
      </c>
      <c r="D158" s="23" t="s">
        <v>134</v>
      </c>
      <c r="E158" s="23" t="s">
        <v>135</v>
      </c>
      <c r="F158" s="24" t="n">
        <v>23305</v>
      </c>
    </row>
    <row r="159" ht="12.600000000000001" customHeight="1">
      <c r="A159" s="23" t="s">
        <v>406</v>
      </c>
      <c r="B159" s="23" t="s">
        <v>247</v>
      </c>
      <c r="C159" s="23" t="s">
        <v>407</v>
      </c>
      <c r="D159" s="23" t="s">
        <v>134</v>
      </c>
      <c r="E159" s="23" t="s">
        <v>135</v>
      </c>
      <c r="F159" s="24" t="n">
        <v>690</v>
      </c>
    </row>
    <row r="160" ht="12.600000000000001" customHeight="1">
      <c r="A160" s="23" t="s">
        <v>406</v>
      </c>
      <c r="B160" s="23" t="s">
        <v>247</v>
      </c>
      <c r="C160" s="23" t="s">
        <v>407</v>
      </c>
      <c r="D160" s="23" t="s">
        <v>134</v>
      </c>
      <c r="E160" s="23" t="s">
        <v>135</v>
      </c>
      <c r="F160" s="24" t="n">
        <v>1073</v>
      </c>
    </row>
    <row r="161" ht="12.600000000000001" customHeight="1">
      <c r="A161" s="23" t="s">
        <v>408</v>
      </c>
      <c r="B161" s="23" t="s">
        <v>236</v>
      </c>
      <c r="C161" s="23" t="s">
        <v>409</v>
      </c>
      <c r="D161" s="23" t="s">
        <v>157</v>
      </c>
      <c r="E161" s="23" t="s">
        <v>135</v>
      </c>
      <c r="F161" s="24" t="n">
        <v>220</v>
      </c>
    </row>
    <row r="162" ht="12.600000000000001" customHeight="1">
      <c r="A162" s="23" t="s">
        <v>410</v>
      </c>
      <c r="B162" s="23" t="s">
        <v>284</v>
      </c>
      <c r="C162" s="23" t="s">
        <v>411</v>
      </c>
      <c r="D162" s="23" t="s">
        <v>134</v>
      </c>
      <c r="E162" s="23" t="s">
        <v>135</v>
      </c>
      <c r="F162" s="24" t="n">
        <v>235</v>
      </c>
    </row>
    <row r="163" ht="12.600000000000001" customHeight="1">
      <c r="A163" s="23" t="s">
        <v>412</v>
      </c>
      <c r="B163" s="23" t="s">
        <v>277</v>
      </c>
      <c r="C163" s="23" t="s">
        <v>413</v>
      </c>
      <c r="D163" s="23" t="s">
        <v>157</v>
      </c>
      <c r="E163" s="23" t="s">
        <v>135</v>
      </c>
      <c r="F163" s="24" t="n">
        <v>343</v>
      </c>
    </row>
    <row r="164" ht="12.600000000000001" customHeight="1">
      <c r="A164" s="23" t="s">
        <v>412</v>
      </c>
      <c r="B164" s="23" t="s">
        <v>277</v>
      </c>
      <c r="C164" s="23" t="s">
        <v>413</v>
      </c>
      <c r="D164" s="23" t="s">
        <v>134</v>
      </c>
      <c r="E164" s="23" t="s">
        <v>135</v>
      </c>
      <c r="F164" s="24" t="n">
        <v>5</v>
      </c>
    </row>
    <row r="165" ht="12.600000000000001" customHeight="1">
      <c r="A165" s="23" t="s">
        <v>414</v>
      </c>
      <c r="B165" s="23" t="s">
        <v>277</v>
      </c>
      <c r="C165" s="23" t="s">
        <v>415</v>
      </c>
      <c r="D165" s="23" t="s">
        <v>157</v>
      </c>
      <c r="E165" s="23" t="s">
        <v>135</v>
      </c>
      <c r="F165" s="24" t="n">
        <v>754</v>
      </c>
    </row>
    <row r="168" ht="12.600000000000001" customHeight="1">
      <c r="E168" s="25" t="s">
        <v>416</v>
      </c>
      <c r="F168" s="26" t="n">
        <v>139947.37</v>
      </c>
    </row>
  </sheetData>
  <autoFilter ref="A1:F165"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E1092-59D6-0841-9542-AE5505D0AA25}">
  <sheetPr>
    <outlinePr summaryBelow="0" summaryRight="0"/>
  </sheetPr>
  <dimension ref="A1"/>
  <sheetViews>
    <sheetView workbookViewId="0">
      <pane topLeftCell="A2" activePane="bottomRight" state="frozen" ySplit="1"/>
    </sheetView>
  </sheetViews>
  <sheetFormatPr baseColWidth="10" defaultColWidth="8.8330078125" defaultRowHeight="14.399999999999999" customHeight="1"/>
  <cols>
    <col min="1" max="1" width="14.1650390625" customWidth="1" style="36"/>
    <col min="2" max="2" width="16.8310546875" customWidth="1" style="36"/>
    <col min="4" max="4" width="40.998046875" customWidth="1" style="36"/>
    <col min="5" max="5" width="24.1640625" customWidth="1" style="36"/>
  </cols>
  <sheetData>
    <row r="1" ht="27" customHeight="1">
      <c r="A1" s="18" t="s">
        <v>26</v>
      </c>
      <c r="B1" s="18" t="s">
        <v>417</v>
      </c>
      <c r="C1" s="18" t="s">
        <v>418</v>
      </c>
      <c r="D1" s="18" t="s">
        <v>419</v>
      </c>
      <c r="E1" s="18" t="s">
        <v>420</v>
      </c>
      <c r="F1" s="18" t="s">
        <v>129</v>
      </c>
      <c r="G1" s="18" t="s">
        <v>421</v>
      </c>
      <c r="H1" s="18" t="s">
        <v>422</v>
      </c>
      <c r="I1" s="36" t="s">
        <v>3</v>
      </c>
    </row>
    <row r="2" ht="14.399999999999999" customHeight="1">
      <c r="A2" s="18" t="n">
        <v>54501011726</v>
      </c>
      <c r="B2" s="18" t="s">
        <v>423</v>
      </c>
      <c r="C2" s="18" t="s">
        <v>424</v>
      </c>
      <c r="D2" s="18"/>
      <c r="E2" s="18"/>
      <c r="F2" s="18" t="s">
        <v>425</v>
      </c>
      <c r="G2" s="18" t="s">
        <v>426</v>
      </c>
      <c r="H2" s="18" t="n">
        <v>1</v>
      </c>
    </row>
    <row r="3" ht="14.399999999999999" customHeight="1">
      <c r="A3" s="18" t="n">
        <v>54501011726</v>
      </c>
      <c r="B3" s="18" t="s">
        <v>423</v>
      </c>
      <c r="C3" s="18" t="s">
        <v>427</v>
      </c>
      <c r="D3" s="18"/>
      <c r="E3" s="18"/>
      <c r="F3" s="18" t="s">
        <v>425</v>
      </c>
      <c r="G3" s="18" t="s">
        <v>426</v>
      </c>
      <c r="H3" s="18" t="n">
        <v>1</v>
      </c>
    </row>
    <row r="4" ht="14.399999999999999" customHeight="1">
      <c r="A4" s="18" t="n">
        <v>54501011726</v>
      </c>
      <c r="B4" s="18" t="s">
        <v>423</v>
      </c>
      <c r="C4" s="18" t="s">
        <v>428</v>
      </c>
      <c r="D4" s="18"/>
      <c r="E4" s="18"/>
      <c r="F4" s="18" t="s">
        <v>425</v>
      </c>
      <c r="G4" s="18" t="s">
        <v>426</v>
      </c>
      <c r="H4" s="18" t="n">
        <v>1</v>
      </c>
    </row>
    <row r="5" ht="14.399999999999999" customHeight="1">
      <c r="A5" s="18" t="n">
        <v>54501011726</v>
      </c>
      <c r="B5" s="18" t="s">
        <v>423</v>
      </c>
      <c r="C5" s="18" t="s">
        <v>429</v>
      </c>
      <c r="D5" s="18"/>
      <c r="E5" s="18"/>
      <c r="F5" s="18" t="s">
        <v>425</v>
      </c>
      <c r="G5" s="18" t="s">
        <v>426</v>
      </c>
      <c r="H5" s="18" t="n">
        <v>1</v>
      </c>
    </row>
    <row r="6" ht="14.399999999999999" customHeight="1">
      <c r="A6" s="18" t="n">
        <v>54501011726</v>
      </c>
      <c r="B6" s="18" t="s">
        <v>423</v>
      </c>
      <c r="C6" s="18" t="s">
        <v>430</v>
      </c>
      <c r="D6" s="18"/>
      <c r="E6" s="18"/>
      <c r="F6" s="18" t="s">
        <v>425</v>
      </c>
      <c r="G6" s="18" t="s">
        <v>426</v>
      </c>
      <c r="H6" s="18" t="n">
        <v>1</v>
      </c>
    </row>
    <row r="7" ht="14.399999999999999" customHeight="1">
      <c r="A7" s="18" t="n">
        <v>54501011726</v>
      </c>
      <c r="B7" s="18" t="s">
        <v>423</v>
      </c>
      <c r="C7" s="18" t="s">
        <v>431</v>
      </c>
      <c r="D7" s="18"/>
      <c r="E7" s="18"/>
      <c r="F7" s="18" t="s">
        <v>425</v>
      </c>
      <c r="G7" s="18" t="s">
        <v>426</v>
      </c>
      <c r="H7" s="18" t="n">
        <v>1</v>
      </c>
    </row>
    <row r="8" ht="14.399999999999999" customHeight="1">
      <c r="A8" s="18" t="n">
        <v>54501011726</v>
      </c>
      <c r="B8" s="18" t="s">
        <v>423</v>
      </c>
      <c r="C8" s="18" t="s">
        <v>432</v>
      </c>
      <c r="D8" s="18"/>
      <c r="E8" s="18"/>
      <c r="F8" s="18" t="s">
        <v>425</v>
      </c>
      <c r="G8" s="18" t="s">
        <v>426</v>
      </c>
      <c r="H8" s="18" t="n">
        <v>1</v>
      </c>
    </row>
    <row r="9" ht="14.399999999999999" customHeight="1">
      <c r="A9" s="18" t="n">
        <v>54501011726</v>
      </c>
      <c r="B9" s="18" t="s">
        <v>423</v>
      </c>
      <c r="C9" s="18" t="s">
        <v>433</v>
      </c>
      <c r="D9" s="18"/>
      <c r="E9" s="18"/>
      <c r="F9" s="18" t="s">
        <v>425</v>
      </c>
      <c r="G9" s="18" t="s">
        <v>426</v>
      </c>
      <c r="H9" s="18" t="n">
        <v>1</v>
      </c>
    </row>
    <row r="10" ht="14.399999999999999" customHeight="1">
      <c r="A10" s="18" t="n">
        <v>54501011726</v>
      </c>
      <c r="B10" s="18" t="s">
        <v>423</v>
      </c>
      <c r="C10" s="18" t="s">
        <v>434</v>
      </c>
      <c r="D10" s="18"/>
      <c r="E10" s="18"/>
      <c r="F10" s="18" t="s">
        <v>425</v>
      </c>
      <c r="G10" s="18" t="s">
        <v>426</v>
      </c>
      <c r="H10" s="18" t="n">
        <v>1</v>
      </c>
    </row>
    <row r="11" ht="14.399999999999999" customHeight="1">
      <c r="A11" s="18" t="n">
        <v>54501011726</v>
      </c>
      <c r="B11" s="18" t="s">
        <v>423</v>
      </c>
      <c r="C11" s="18" t="s">
        <v>435</v>
      </c>
      <c r="D11" s="18"/>
      <c r="E11" s="18"/>
      <c r="F11" s="18" t="s">
        <v>425</v>
      </c>
      <c r="G11" s="18" t="s">
        <v>426</v>
      </c>
      <c r="H11" s="18" t="n">
        <v>1</v>
      </c>
    </row>
    <row r="12" ht="14.399999999999999" customHeight="1">
      <c r="A12" s="18" t="n">
        <v>54501011726</v>
      </c>
      <c r="B12" s="18" t="s">
        <v>423</v>
      </c>
      <c r="C12" s="18" t="s">
        <v>436</v>
      </c>
      <c r="D12" s="18"/>
      <c r="E12" s="18"/>
      <c r="F12" s="18" t="s">
        <v>425</v>
      </c>
      <c r="G12" s="18" t="s">
        <v>426</v>
      </c>
      <c r="H12" s="18" t="n">
        <v>1</v>
      </c>
    </row>
    <row r="13" ht="14.399999999999999" customHeight="1">
      <c r="A13" s="18" t="n">
        <v>54501011726</v>
      </c>
      <c r="B13" s="18" t="s">
        <v>423</v>
      </c>
      <c r="C13" s="18" t="s">
        <v>437</v>
      </c>
      <c r="D13" s="18"/>
      <c r="E13" s="18"/>
      <c r="F13" s="18" t="s">
        <v>425</v>
      </c>
      <c r="G13" s="18" t="s">
        <v>426</v>
      </c>
      <c r="H13" s="18" t="n">
        <v>1</v>
      </c>
    </row>
    <row r="14" ht="14.399999999999999" customHeight="1">
      <c r="A14" s="18" t="n">
        <v>54501011726</v>
      </c>
      <c r="B14" s="18" t="s">
        <v>423</v>
      </c>
      <c r="C14" s="18" t="s">
        <v>438</v>
      </c>
      <c r="D14" s="18"/>
      <c r="E14" s="18"/>
      <c r="F14" s="18" t="s">
        <v>425</v>
      </c>
      <c r="G14" s="18" t="s">
        <v>426</v>
      </c>
      <c r="H14" s="18" t="n">
        <v>1</v>
      </c>
    </row>
    <row r="15" ht="14.399999999999999" customHeight="1">
      <c r="A15" s="18" t="n">
        <v>54501011726</v>
      </c>
      <c r="B15" s="18" t="s">
        <v>423</v>
      </c>
      <c r="C15" s="18" t="s">
        <v>439</v>
      </c>
      <c r="D15" s="18"/>
      <c r="E15" s="18"/>
      <c r="F15" s="18" t="s">
        <v>425</v>
      </c>
      <c r="G15" s="18" t="s">
        <v>426</v>
      </c>
      <c r="H15" s="18" t="n">
        <v>1</v>
      </c>
    </row>
    <row r="16" ht="14.399999999999999" customHeight="1">
      <c r="A16" s="18" t="n">
        <v>54501011726</v>
      </c>
      <c r="B16" s="18" t="s">
        <v>423</v>
      </c>
      <c r="C16" s="18" t="s">
        <v>440</v>
      </c>
      <c r="D16" s="18"/>
      <c r="E16" s="18"/>
      <c r="F16" s="18" t="s">
        <v>425</v>
      </c>
      <c r="G16" s="18" t="s">
        <v>426</v>
      </c>
      <c r="H16" s="18" t="n">
        <v>1</v>
      </c>
    </row>
    <row r="17" ht="14.399999999999999" customHeight="1">
      <c r="A17" s="18" t="n">
        <v>54501011726</v>
      </c>
      <c r="B17" s="18" t="s">
        <v>423</v>
      </c>
      <c r="C17" s="18" t="s">
        <v>441</v>
      </c>
      <c r="D17" s="18"/>
      <c r="E17" s="18"/>
      <c r="F17" s="18" t="s">
        <v>425</v>
      </c>
      <c r="G17" s="18" t="s">
        <v>426</v>
      </c>
      <c r="H17" s="18" t="n">
        <v>1</v>
      </c>
    </row>
    <row r="18" ht="14.399999999999999" customHeight="1">
      <c r="A18" s="18" t="n">
        <v>54501011726</v>
      </c>
      <c r="B18" s="18" t="s">
        <v>423</v>
      </c>
      <c r="C18" s="18" t="s">
        <v>442</v>
      </c>
      <c r="D18" s="18"/>
      <c r="E18" s="18"/>
      <c r="F18" s="18" t="s">
        <v>425</v>
      </c>
      <c r="G18" s="18" t="s">
        <v>426</v>
      </c>
      <c r="H18" s="18" t="n">
        <v>1</v>
      </c>
    </row>
    <row r="19" ht="14.399999999999999" customHeight="1">
      <c r="A19" s="18" t="n">
        <v>54501011726</v>
      </c>
      <c r="B19" s="18" t="s">
        <v>423</v>
      </c>
      <c r="C19" s="18" t="s">
        <v>443</v>
      </c>
      <c r="D19" s="18"/>
      <c r="E19" s="18"/>
      <c r="F19" s="18" t="s">
        <v>425</v>
      </c>
      <c r="G19" s="18" t="s">
        <v>426</v>
      </c>
      <c r="H19" s="18" t="n">
        <v>1</v>
      </c>
    </row>
    <row r="20" ht="14.399999999999999" customHeight="1">
      <c r="A20" s="18" t="n">
        <v>54501011726</v>
      </c>
      <c r="B20" s="18" t="s">
        <v>423</v>
      </c>
      <c r="C20" s="18" t="s">
        <v>444</v>
      </c>
      <c r="D20" s="18"/>
      <c r="E20" s="18"/>
      <c r="F20" s="18" t="s">
        <v>425</v>
      </c>
      <c r="G20" s="18" t="s">
        <v>426</v>
      </c>
      <c r="H20" s="18" t="n">
        <v>1</v>
      </c>
    </row>
    <row r="21" ht="14.399999999999999" customHeight="1">
      <c r="A21" s="18" t="n">
        <v>54501011726</v>
      </c>
      <c r="B21" s="18" t="s">
        <v>423</v>
      </c>
      <c r="C21" s="18" t="s">
        <v>445</v>
      </c>
      <c r="D21" s="18"/>
      <c r="E21" s="18"/>
      <c r="F21" s="18" t="s">
        <v>425</v>
      </c>
      <c r="G21" s="18" t="s">
        <v>426</v>
      </c>
      <c r="H21" s="18" t="n">
        <v>1</v>
      </c>
    </row>
    <row r="22" ht="14.399999999999999" customHeight="1">
      <c r="A22" s="18" t="n">
        <v>54501011726</v>
      </c>
      <c r="B22" s="18" t="s">
        <v>423</v>
      </c>
      <c r="C22" s="18" t="s">
        <v>446</v>
      </c>
      <c r="D22" s="18"/>
      <c r="E22" s="18"/>
      <c r="F22" s="18" t="s">
        <v>425</v>
      </c>
      <c r="G22" s="18" t="s">
        <v>426</v>
      </c>
      <c r="H22" s="18" t="n">
        <v>1</v>
      </c>
    </row>
    <row r="23" ht="14.399999999999999" customHeight="1">
      <c r="A23" s="18" t="n">
        <v>54501011726</v>
      </c>
      <c r="B23" s="18" t="s">
        <v>423</v>
      </c>
      <c r="C23" s="18" t="s">
        <v>447</v>
      </c>
      <c r="D23" s="18"/>
      <c r="E23" s="18"/>
      <c r="F23" s="18" t="s">
        <v>425</v>
      </c>
      <c r="G23" s="18" t="s">
        <v>426</v>
      </c>
      <c r="H23" s="18" t="n">
        <v>1</v>
      </c>
    </row>
    <row r="24" ht="14.399999999999999" customHeight="1">
      <c r="A24" s="18" t="n">
        <v>54501011726</v>
      </c>
      <c r="B24" s="18" t="s">
        <v>423</v>
      </c>
      <c r="C24" s="18" t="s">
        <v>448</v>
      </c>
      <c r="D24" s="18"/>
      <c r="E24" s="18"/>
      <c r="F24" s="18" t="s">
        <v>425</v>
      </c>
      <c r="G24" s="18" t="s">
        <v>426</v>
      </c>
      <c r="H24" s="18" t="n">
        <v>1</v>
      </c>
    </row>
    <row r="25" ht="14.399999999999999" customHeight="1">
      <c r="A25" s="18" t="n">
        <v>54501011726</v>
      </c>
      <c r="B25" s="18" t="s">
        <v>423</v>
      </c>
      <c r="C25" s="18" t="s">
        <v>449</v>
      </c>
      <c r="D25" s="18"/>
      <c r="E25" s="18"/>
      <c r="F25" s="18" t="s">
        <v>425</v>
      </c>
      <c r="G25" s="18" t="s">
        <v>426</v>
      </c>
      <c r="H25" s="18" t="n">
        <v>1</v>
      </c>
    </row>
    <row r="26" ht="14.399999999999999" customHeight="1">
      <c r="A26" s="18" t="n">
        <v>54501011726</v>
      </c>
      <c r="B26" s="18" t="s">
        <v>423</v>
      </c>
      <c r="C26" s="18" t="s">
        <v>450</v>
      </c>
      <c r="D26" s="18"/>
      <c r="E26" s="18"/>
      <c r="F26" s="18" t="s">
        <v>425</v>
      </c>
      <c r="G26" s="18" t="s">
        <v>426</v>
      </c>
      <c r="H26" s="18" t="n">
        <v>1</v>
      </c>
    </row>
    <row r="27" ht="14.399999999999999" customHeight="1">
      <c r="A27" s="18" t="n">
        <v>54501011726</v>
      </c>
      <c r="B27" s="18" t="s">
        <v>423</v>
      </c>
      <c r="C27" s="18" t="s">
        <v>451</v>
      </c>
      <c r="D27" s="18"/>
      <c r="E27" s="18"/>
      <c r="F27" s="18" t="s">
        <v>425</v>
      </c>
      <c r="G27" s="18" t="s">
        <v>426</v>
      </c>
      <c r="H27" s="18" t="n">
        <v>1</v>
      </c>
    </row>
    <row r="28" ht="14.399999999999999" customHeight="1">
      <c r="A28" s="18" t="n">
        <v>54501011726</v>
      </c>
      <c r="B28" s="18" t="s">
        <v>423</v>
      </c>
      <c r="C28" s="18" t="s">
        <v>452</v>
      </c>
      <c r="D28" s="18"/>
      <c r="E28" s="18"/>
      <c r="F28" s="18" t="s">
        <v>425</v>
      </c>
      <c r="G28" s="18" t="s">
        <v>426</v>
      </c>
      <c r="H28" s="18" t="n">
        <v>1</v>
      </c>
    </row>
    <row r="29" ht="14.399999999999999" customHeight="1">
      <c r="A29" s="18" t="n">
        <v>54501011726</v>
      </c>
      <c r="B29" s="18" t="s">
        <v>423</v>
      </c>
      <c r="C29" s="18" t="s">
        <v>453</v>
      </c>
      <c r="D29" s="18"/>
      <c r="E29" s="18"/>
      <c r="F29" s="18" t="s">
        <v>425</v>
      </c>
      <c r="G29" s="18" t="s">
        <v>426</v>
      </c>
      <c r="H29" s="18" t="n">
        <v>1</v>
      </c>
    </row>
    <row r="30" ht="14.399999999999999" customHeight="1">
      <c r="A30" s="18" t="n">
        <v>54501011726</v>
      </c>
      <c r="B30" s="18" t="s">
        <v>423</v>
      </c>
      <c r="C30" s="18" t="s">
        <v>454</v>
      </c>
      <c r="D30" s="18"/>
      <c r="E30" s="18"/>
      <c r="F30" s="18" t="s">
        <v>425</v>
      </c>
      <c r="G30" s="18" t="s">
        <v>426</v>
      </c>
      <c r="H30" s="18" t="n">
        <v>1</v>
      </c>
    </row>
    <row r="31" ht="14.399999999999999" customHeight="1">
      <c r="A31" s="18" t="n">
        <v>54501011726</v>
      </c>
      <c r="B31" s="18" t="s">
        <v>423</v>
      </c>
      <c r="C31" s="18" t="s">
        <v>455</v>
      </c>
      <c r="D31" s="18"/>
      <c r="E31" s="18"/>
      <c r="F31" s="18" t="s">
        <v>425</v>
      </c>
      <c r="G31" s="18" t="s">
        <v>426</v>
      </c>
      <c r="H31" s="18" t="n">
        <v>1</v>
      </c>
    </row>
    <row r="32" ht="14.399999999999999" customHeight="1">
      <c r="A32" s="18" t="n">
        <v>54501011726</v>
      </c>
      <c r="B32" s="18" t="s">
        <v>423</v>
      </c>
      <c r="C32" s="18" t="s">
        <v>456</v>
      </c>
      <c r="D32" s="18"/>
      <c r="E32" s="18"/>
      <c r="F32" s="18" t="s">
        <v>425</v>
      </c>
      <c r="G32" s="18" t="s">
        <v>426</v>
      </c>
      <c r="H32" s="18" t="n">
        <v>1</v>
      </c>
    </row>
    <row r="33" ht="14.399999999999999" customHeight="1">
      <c r="A33" s="18" t="n">
        <v>54501011726</v>
      </c>
      <c r="B33" s="18" t="s">
        <v>423</v>
      </c>
      <c r="C33" s="18" t="s">
        <v>457</v>
      </c>
      <c r="D33" s="18"/>
      <c r="E33" s="18"/>
      <c r="F33" s="18" t="s">
        <v>425</v>
      </c>
      <c r="G33" s="18" t="s">
        <v>426</v>
      </c>
      <c r="H33" s="18" t="n">
        <v>1</v>
      </c>
    </row>
    <row r="34" ht="14.399999999999999" customHeight="1">
      <c r="A34" s="18" t="n">
        <v>54501011726</v>
      </c>
      <c r="B34" s="18" t="s">
        <v>423</v>
      </c>
      <c r="C34" s="18" t="s">
        <v>458</v>
      </c>
      <c r="D34" s="18"/>
      <c r="E34" s="18"/>
      <c r="F34" s="18" t="s">
        <v>425</v>
      </c>
      <c r="G34" s="18" t="s">
        <v>426</v>
      </c>
      <c r="H34" s="18" t="n">
        <v>1</v>
      </c>
    </row>
    <row r="35" ht="14.399999999999999" customHeight="1">
      <c r="A35" s="18" t="n">
        <v>54501011726</v>
      </c>
      <c r="B35" s="18" t="s">
        <v>423</v>
      </c>
      <c r="C35" s="18" t="s">
        <v>459</v>
      </c>
      <c r="D35" s="18"/>
      <c r="E35" s="18"/>
      <c r="F35" s="18" t="s">
        <v>425</v>
      </c>
      <c r="G35" s="18" t="s">
        <v>426</v>
      </c>
      <c r="H35" s="18" t="n">
        <v>1</v>
      </c>
    </row>
    <row r="36" ht="14.399999999999999" customHeight="1">
      <c r="A36" s="18" t="n">
        <v>54501011726</v>
      </c>
      <c r="B36" s="18" t="s">
        <v>423</v>
      </c>
      <c r="C36" s="18" t="s">
        <v>460</v>
      </c>
      <c r="D36" s="18"/>
      <c r="E36" s="18"/>
      <c r="F36" s="18" t="s">
        <v>425</v>
      </c>
      <c r="G36" s="18" t="s">
        <v>426</v>
      </c>
      <c r="H36" s="18" t="n">
        <v>1</v>
      </c>
    </row>
    <row r="37" ht="14.399999999999999" customHeight="1">
      <c r="A37" s="18" t="n">
        <v>54501011726</v>
      </c>
      <c r="B37" s="18" t="s">
        <v>423</v>
      </c>
      <c r="C37" s="18" t="s">
        <v>461</v>
      </c>
      <c r="D37" s="18"/>
      <c r="E37" s="18"/>
      <c r="F37" s="18" t="s">
        <v>425</v>
      </c>
      <c r="G37" s="18" t="s">
        <v>426</v>
      </c>
      <c r="H37" s="18" t="n">
        <v>1</v>
      </c>
    </row>
    <row r="38" ht="14.399999999999999" customHeight="1">
      <c r="A38" s="18" t="n">
        <v>54501011726</v>
      </c>
      <c r="B38" s="18" t="s">
        <v>423</v>
      </c>
      <c r="C38" s="18" t="s">
        <v>462</v>
      </c>
      <c r="D38" s="18"/>
      <c r="E38" s="18"/>
      <c r="F38" s="18" t="s">
        <v>425</v>
      </c>
      <c r="G38" s="18" t="s">
        <v>426</v>
      </c>
      <c r="H38" s="18" t="n">
        <v>1</v>
      </c>
    </row>
    <row r="39" ht="14.399999999999999" customHeight="1">
      <c r="A39" s="18" t="n">
        <v>54501011726</v>
      </c>
      <c r="B39" s="18" t="s">
        <v>423</v>
      </c>
      <c r="C39" s="18" t="s">
        <v>463</v>
      </c>
      <c r="D39" s="18"/>
      <c r="E39" s="18"/>
      <c r="F39" s="18" t="s">
        <v>425</v>
      </c>
      <c r="G39" s="18" t="s">
        <v>426</v>
      </c>
      <c r="H39" s="18" t="n">
        <v>1</v>
      </c>
    </row>
    <row r="40" ht="14.399999999999999" customHeight="1">
      <c r="A40" s="18" t="n">
        <v>54501011726</v>
      </c>
      <c r="B40" s="18" t="s">
        <v>423</v>
      </c>
      <c r="C40" s="18" t="s">
        <v>464</v>
      </c>
      <c r="D40" s="18"/>
      <c r="E40" s="18"/>
      <c r="F40" s="18" t="s">
        <v>425</v>
      </c>
      <c r="G40" s="18" t="s">
        <v>426</v>
      </c>
      <c r="H40" s="18" t="n">
        <v>1</v>
      </c>
    </row>
    <row r="41" ht="14.399999999999999" customHeight="1">
      <c r="A41" s="18" t="n">
        <v>54501011726</v>
      </c>
      <c r="B41" s="18" t="s">
        <v>423</v>
      </c>
      <c r="C41" s="18" t="s">
        <v>465</v>
      </c>
      <c r="D41" s="18"/>
      <c r="E41" s="18"/>
      <c r="F41" s="18" t="s">
        <v>425</v>
      </c>
      <c r="G41" s="18" t="s">
        <v>426</v>
      </c>
      <c r="H41" s="18" t="n">
        <v>1</v>
      </c>
    </row>
    <row r="42" ht="14.399999999999999" customHeight="1">
      <c r="A42" s="18" t="n">
        <v>54501011726</v>
      </c>
      <c r="B42" s="18" t="s">
        <v>423</v>
      </c>
      <c r="C42" s="18" t="s">
        <v>466</v>
      </c>
      <c r="D42" s="18"/>
      <c r="E42" s="18"/>
      <c r="F42" s="18" t="s">
        <v>425</v>
      </c>
      <c r="G42" s="18" t="s">
        <v>426</v>
      </c>
      <c r="H42" s="18" t="n">
        <v>1</v>
      </c>
    </row>
    <row r="43" ht="14.399999999999999" customHeight="1">
      <c r="A43" s="18" t="n">
        <v>54501011726</v>
      </c>
      <c r="B43" s="18" t="s">
        <v>423</v>
      </c>
      <c r="C43" s="18" t="s">
        <v>467</v>
      </c>
      <c r="D43" s="18"/>
      <c r="E43" s="18"/>
      <c r="F43" s="18" t="s">
        <v>425</v>
      </c>
      <c r="G43" s="18" t="s">
        <v>426</v>
      </c>
      <c r="H43" s="18" t="n">
        <v>1</v>
      </c>
    </row>
    <row r="44" ht="14.399999999999999" customHeight="1">
      <c r="A44" s="18" t="n">
        <v>54501011726</v>
      </c>
      <c r="B44" s="18" t="s">
        <v>423</v>
      </c>
      <c r="C44" s="18" t="s">
        <v>468</v>
      </c>
      <c r="D44" s="18"/>
      <c r="E44" s="18"/>
      <c r="F44" s="18" t="s">
        <v>425</v>
      </c>
      <c r="G44" s="18" t="s">
        <v>426</v>
      </c>
      <c r="H44" s="18" t="n">
        <v>1</v>
      </c>
    </row>
    <row r="45" ht="14.399999999999999" customHeight="1">
      <c r="A45" s="18" t="n">
        <v>54501011726</v>
      </c>
      <c r="B45" s="18" t="s">
        <v>423</v>
      </c>
      <c r="C45" s="18" t="s">
        <v>469</v>
      </c>
      <c r="D45" s="18"/>
      <c r="E45" s="18"/>
      <c r="F45" s="18" t="s">
        <v>425</v>
      </c>
      <c r="G45" s="18" t="s">
        <v>426</v>
      </c>
      <c r="H45" s="18" t="n">
        <v>1</v>
      </c>
    </row>
    <row r="46" ht="14.399999999999999" customHeight="1">
      <c r="A46" s="18" t="n">
        <v>54501011726</v>
      </c>
      <c r="B46" s="18" t="s">
        <v>423</v>
      </c>
      <c r="C46" s="18" t="s">
        <v>470</v>
      </c>
      <c r="D46" s="18"/>
      <c r="E46" s="18"/>
      <c r="F46" s="18" t="s">
        <v>425</v>
      </c>
      <c r="G46" s="18" t="s">
        <v>426</v>
      </c>
      <c r="H46" s="18" t="n">
        <v>1</v>
      </c>
    </row>
    <row r="47" ht="14.399999999999999" customHeight="1">
      <c r="A47" s="18" t="n">
        <v>54501011726</v>
      </c>
      <c r="B47" s="18" t="s">
        <v>423</v>
      </c>
      <c r="C47" s="18" t="s">
        <v>471</v>
      </c>
      <c r="D47" s="18"/>
      <c r="E47" s="18"/>
      <c r="F47" s="18" t="s">
        <v>425</v>
      </c>
      <c r="G47" s="18" t="s">
        <v>426</v>
      </c>
      <c r="H47" s="18" t="n">
        <v>1</v>
      </c>
    </row>
    <row r="48" ht="14.399999999999999" customHeight="1">
      <c r="A48" s="18" t="n">
        <v>54501011726</v>
      </c>
      <c r="B48" s="18" t="s">
        <v>423</v>
      </c>
      <c r="C48" s="18" t="s">
        <v>472</v>
      </c>
      <c r="D48" s="18"/>
      <c r="E48" s="18"/>
      <c r="F48" s="18" t="s">
        <v>425</v>
      </c>
      <c r="G48" s="18" t="s">
        <v>426</v>
      </c>
      <c r="H48" s="18" t="n">
        <v>1</v>
      </c>
    </row>
    <row r="49" ht="14.399999999999999" customHeight="1">
      <c r="A49" s="18" t="n">
        <v>54501011726</v>
      </c>
      <c r="B49" s="18" t="s">
        <v>423</v>
      </c>
      <c r="C49" s="18" t="s">
        <v>473</v>
      </c>
      <c r="D49" s="18"/>
      <c r="E49" s="18"/>
      <c r="F49" s="18" t="s">
        <v>425</v>
      </c>
      <c r="G49" s="18" t="s">
        <v>426</v>
      </c>
      <c r="H49" s="18" t="n">
        <v>1</v>
      </c>
    </row>
    <row r="50" ht="14.399999999999999" customHeight="1">
      <c r="A50" s="18" t="n">
        <v>54501011726</v>
      </c>
      <c r="B50" s="18" t="s">
        <v>423</v>
      </c>
      <c r="C50" s="18" t="s">
        <v>474</v>
      </c>
      <c r="D50" s="18"/>
      <c r="E50" s="18"/>
      <c r="F50" s="18" t="s">
        <v>425</v>
      </c>
      <c r="G50" s="18" t="s">
        <v>426</v>
      </c>
      <c r="H50" s="18" t="n">
        <v>1</v>
      </c>
    </row>
    <row r="51" ht="14.399999999999999" customHeight="1">
      <c r="A51" s="18" t="n">
        <v>54501011726</v>
      </c>
      <c r="B51" s="18" t="s">
        <v>423</v>
      </c>
      <c r="C51" s="18" t="s">
        <v>475</v>
      </c>
      <c r="D51" s="18"/>
      <c r="E51" s="18"/>
      <c r="F51" s="18" t="s">
        <v>425</v>
      </c>
      <c r="G51" s="18" t="s">
        <v>426</v>
      </c>
      <c r="H51" s="18" t="n">
        <v>1</v>
      </c>
    </row>
    <row r="52" ht="14.399999999999999" customHeight="1">
      <c r="A52" s="18" t="n">
        <v>54501011726</v>
      </c>
      <c r="B52" s="18" t="s">
        <v>423</v>
      </c>
      <c r="C52" s="18" t="s">
        <v>476</v>
      </c>
      <c r="D52" s="18"/>
      <c r="E52" s="18"/>
      <c r="F52" s="18" t="s">
        <v>425</v>
      </c>
      <c r="G52" s="18" t="s">
        <v>426</v>
      </c>
      <c r="H52" s="18" t="n">
        <v>1</v>
      </c>
    </row>
    <row r="53" ht="14.399999999999999" customHeight="1">
      <c r="A53" s="18" t="n">
        <v>54501011726</v>
      </c>
      <c r="B53" s="18" t="s">
        <v>423</v>
      </c>
      <c r="C53" s="18" t="s">
        <v>477</v>
      </c>
      <c r="D53" s="18"/>
      <c r="E53" s="18"/>
      <c r="F53" s="18" t="s">
        <v>425</v>
      </c>
      <c r="G53" s="18" t="s">
        <v>426</v>
      </c>
      <c r="H53" s="18" t="n">
        <v>1</v>
      </c>
    </row>
    <row r="54" ht="14.399999999999999" customHeight="1">
      <c r="A54" s="18" t="n">
        <v>54501011726</v>
      </c>
      <c r="B54" s="18" t="s">
        <v>423</v>
      </c>
      <c r="C54" s="18" t="s">
        <v>478</v>
      </c>
      <c r="D54" s="18"/>
      <c r="E54" s="18"/>
      <c r="F54" s="18" t="s">
        <v>425</v>
      </c>
      <c r="G54" s="18" t="s">
        <v>426</v>
      </c>
      <c r="H54" s="18" t="n">
        <v>1</v>
      </c>
    </row>
    <row r="55" ht="14.399999999999999" customHeight="1">
      <c r="A55" s="18" t="n">
        <v>54501011726</v>
      </c>
      <c r="B55" s="18" t="s">
        <v>423</v>
      </c>
      <c r="C55" s="18" t="s">
        <v>479</v>
      </c>
      <c r="D55" s="18"/>
      <c r="E55" s="18"/>
      <c r="F55" s="18" t="s">
        <v>425</v>
      </c>
      <c r="G55" s="18" t="s">
        <v>426</v>
      </c>
      <c r="H55" s="18" t="n">
        <v>1</v>
      </c>
    </row>
    <row r="56" ht="14.399999999999999" customHeight="1">
      <c r="A56" s="18" t="n">
        <v>54501011726</v>
      </c>
      <c r="B56" s="18" t="s">
        <v>423</v>
      </c>
      <c r="C56" s="18" t="s">
        <v>480</v>
      </c>
      <c r="D56" s="18"/>
      <c r="E56" s="18"/>
      <c r="F56" s="18" t="s">
        <v>425</v>
      </c>
      <c r="G56" s="18" t="s">
        <v>426</v>
      </c>
      <c r="H56" s="18" t="n">
        <v>1</v>
      </c>
    </row>
    <row r="57" ht="14.399999999999999" customHeight="1">
      <c r="A57" s="18" t="n">
        <v>54501011726</v>
      </c>
      <c r="B57" s="18" t="s">
        <v>423</v>
      </c>
      <c r="C57" s="18" t="s">
        <v>481</v>
      </c>
      <c r="D57" s="18"/>
      <c r="E57" s="18"/>
      <c r="F57" s="18" t="s">
        <v>425</v>
      </c>
      <c r="G57" s="18" t="s">
        <v>426</v>
      </c>
      <c r="H57" s="18" t="n">
        <v>1</v>
      </c>
    </row>
    <row r="58" ht="14.399999999999999" customHeight="1">
      <c r="A58" s="18" t="n">
        <v>54501011726</v>
      </c>
      <c r="B58" s="18" t="s">
        <v>423</v>
      </c>
      <c r="C58" s="18" t="s">
        <v>482</v>
      </c>
      <c r="D58" s="18"/>
      <c r="E58" s="18"/>
      <c r="F58" s="18" t="s">
        <v>425</v>
      </c>
      <c r="G58" s="18" t="s">
        <v>426</v>
      </c>
      <c r="H58" s="18" t="n">
        <v>1</v>
      </c>
    </row>
    <row r="59" ht="14.399999999999999" customHeight="1">
      <c r="A59" s="18" t="n">
        <v>54501011726</v>
      </c>
      <c r="B59" s="18" t="s">
        <v>423</v>
      </c>
      <c r="C59" s="18" t="s">
        <v>483</v>
      </c>
      <c r="D59" s="18"/>
      <c r="E59" s="18"/>
      <c r="F59" s="18" t="s">
        <v>425</v>
      </c>
      <c r="G59" s="18" t="s">
        <v>426</v>
      </c>
      <c r="H59" s="18" t="n">
        <v>1</v>
      </c>
    </row>
    <row r="60" ht="14.399999999999999" customHeight="1">
      <c r="A60" s="18" t="n">
        <v>54501011726</v>
      </c>
      <c r="B60" s="18" t="s">
        <v>423</v>
      </c>
      <c r="C60" s="18" t="s">
        <v>484</v>
      </c>
      <c r="D60" s="18"/>
      <c r="E60" s="18"/>
      <c r="F60" s="18" t="s">
        <v>425</v>
      </c>
      <c r="G60" s="18" t="s">
        <v>426</v>
      </c>
      <c r="H60" s="18" t="n">
        <v>1</v>
      </c>
    </row>
    <row r="61" ht="14.399999999999999" customHeight="1">
      <c r="A61" s="18" t="n">
        <v>54501011726</v>
      </c>
      <c r="B61" s="18" t="s">
        <v>423</v>
      </c>
      <c r="C61" s="18" t="s">
        <v>485</v>
      </c>
      <c r="D61" s="18"/>
      <c r="E61" s="18"/>
      <c r="F61" s="18" t="s">
        <v>425</v>
      </c>
      <c r="G61" s="18" t="s">
        <v>426</v>
      </c>
      <c r="H61" s="18" t="n">
        <v>1</v>
      </c>
    </row>
    <row r="62" ht="14.399999999999999" customHeight="1">
      <c r="A62" s="18" t="n">
        <v>54501011726</v>
      </c>
      <c r="B62" s="18" t="s">
        <v>423</v>
      </c>
      <c r="C62" s="18" t="s">
        <v>486</v>
      </c>
      <c r="D62" s="18"/>
      <c r="E62" s="18"/>
      <c r="F62" s="18" t="s">
        <v>425</v>
      </c>
      <c r="G62" s="18" t="s">
        <v>426</v>
      </c>
      <c r="H62" s="18" t="n">
        <v>1</v>
      </c>
    </row>
    <row r="63" ht="14.399999999999999" customHeight="1">
      <c r="A63" s="18" t="n">
        <v>54501011726</v>
      </c>
      <c r="B63" s="18" t="s">
        <v>423</v>
      </c>
      <c r="C63" s="18" t="s">
        <v>487</v>
      </c>
      <c r="D63" s="18"/>
      <c r="E63" s="18"/>
      <c r="F63" s="18" t="s">
        <v>425</v>
      </c>
      <c r="G63" s="18" t="s">
        <v>426</v>
      </c>
      <c r="H63" s="18" t="n">
        <v>1</v>
      </c>
    </row>
    <row r="64" ht="14.399999999999999" customHeight="1">
      <c r="A64" s="18" t="n">
        <v>54501011726</v>
      </c>
      <c r="B64" s="18" t="s">
        <v>423</v>
      </c>
      <c r="C64" s="18" t="s">
        <v>488</v>
      </c>
      <c r="D64" s="18"/>
      <c r="E64" s="18"/>
      <c r="F64" s="18" t="s">
        <v>425</v>
      </c>
      <c r="G64" s="18" t="s">
        <v>426</v>
      </c>
      <c r="H64" s="18" t="n">
        <v>1</v>
      </c>
    </row>
    <row r="65" ht="14.399999999999999" customHeight="1">
      <c r="A65" s="18" t="n">
        <v>54501011726</v>
      </c>
      <c r="B65" s="18" t="s">
        <v>423</v>
      </c>
      <c r="C65" s="18" t="s">
        <v>489</v>
      </c>
      <c r="D65" s="18"/>
      <c r="E65" s="18"/>
      <c r="F65" s="18" t="s">
        <v>425</v>
      </c>
      <c r="G65" s="18" t="s">
        <v>426</v>
      </c>
      <c r="H65" s="18" t="n">
        <v>1</v>
      </c>
    </row>
    <row r="66" ht="14.399999999999999" customHeight="1">
      <c r="A66" s="18" t="n">
        <v>54501011726</v>
      </c>
      <c r="B66" s="18" t="s">
        <v>423</v>
      </c>
      <c r="C66" s="18" t="s">
        <v>490</v>
      </c>
      <c r="D66" s="18"/>
      <c r="E66" s="18"/>
      <c r="F66" s="18" t="s">
        <v>425</v>
      </c>
      <c r="G66" s="18" t="s">
        <v>426</v>
      </c>
      <c r="H66" s="18" t="n">
        <v>1</v>
      </c>
    </row>
    <row r="67" ht="14.399999999999999" customHeight="1">
      <c r="A67" s="18" t="n">
        <v>54501011726</v>
      </c>
      <c r="B67" s="18" t="s">
        <v>423</v>
      </c>
      <c r="C67" s="18" t="s">
        <v>491</v>
      </c>
      <c r="D67" s="18"/>
      <c r="E67" s="18"/>
      <c r="F67" s="18" t="s">
        <v>425</v>
      </c>
      <c r="G67" s="18" t="s">
        <v>426</v>
      </c>
      <c r="H67" s="18" t="n">
        <v>1</v>
      </c>
    </row>
    <row r="68" ht="14.399999999999999" customHeight="1">
      <c r="A68" s="18" t="n">
        <v>54501011726</v>
      </c>
      <c r="B68" s="18" t="s">
        <v>423</v>
      </c>
      <c r="C68" s="18" t="s">
        <v>492</v>
      </c>
      <c r="D68" s="18"/>
      <c r="E68" s="18"/>
      <c r="F68" s="18" t="s">
        <v>425</v>
      </c>
      <c r="G68" s="18" t="s">
        <v>426</v>
      </c>
      <c r="H68" s="18" t="n">
        <v>1</v>
      </c>
    </row>
    <row r="69" ht="14.399999999999999" customHeight="1">
      <c r="A69" s="18" t="n">
        <v>54501011726</v>
      </c>
      <c r="B69" s="18" t="s">
        <v>423</v>
      </c>
      <c r="C69" s="18" t="s">
        <v>493</v>
      </c>
      <c r="D69" s="18"/>
      <c r="E69" s="18"/>
      <c r="F69" s="18" t="s">
        <v>425</v>
      </c>
      <c r="G69" s="18" t="s">
        <v>426</v>
      </c>
      <c r="H69" s="18" t="n">
        <v>1</v>
      </c>
    </row>
    <row r="70" ht="14.399999999999999" customHeight="1">
      <c r="A70" s="18" t="n">
        <v>54501011726</v>
      </c>
      <c r="B70" s="18" t="s">
        <v>423</v>
      </c>
      <c r="C70" s="18" t="s">
        <v>494</v>
      </c>
      <c r="D70" s="18"/>
      <c r="E70" s="18"/>
      <c r="F70" s="18" t="s">
        <v>425</v>
      </c>
      <c r="G70" s="18" t="s">
        <v>426</v>
      </c>
      <c r="H70" s="18" t="n">
        <v>1</v>
      </c>
    </row>
    <row r="71" ht="14.399999999999999" customHeight="1">
      <c r="A71" s="18" t="n">
        <v>54501011726</v>
      </c>
      <c r="B71" s="18" t="s">
        <v>423</v>
      </c>
      <c r="C71" s="18" t="s">
        <v>495</v>
      </c>
      <c r="D71" s="18"/>
      <c r="E71" s="18"/>
      <c r="F71" s="18" t="s">
        <v>425</v>
      </c>
      <c r="G71" s="18" t="s">
        <v>426</v>
      </c>
      <c r="H71" s="18" t="n">
        <v>1</v>
      </c>
    </row>
    <row r="72" ht="14.399999999999999" customHeight="1">
      <c r="A72" s="18" t="n">
        <v>54501011726</v>
      </c>
      <c r="B72" s="18" t="s">
        <v>423</v>
      </c>
      <c r="C72" s="18" t="s">
        <v>496</v>
      </c>
      <c r="D72" s="18"/>
      <c r="E72" s="18"/>
      <c r="F72" s="18" t="s">
        <v>425</v>
      </c>
      <c r="G72" s="18" t="s">
        <v>426</v>
      </c>
      <c r="H72" s="18" t="n">
        <v>1</v>
      </c>
    </row>
    <row r="73" ht="14.399999999999999" customHeight="1">
      <c r="A73" s="18" t="n">
        <v>54501011726</v>
      </c>
      <c r="B73" s="18" t="s">
        <v>423</v>
      </c>
      <c r="C73" s="18" t="s">
        <v>497</v>
      </c>
      <c r="D73" s="18"/>
      <c r="E73" s="18"/>
      <c r="F73" s="18" t="s">
        <v>425</v>
      </c>
      <c r="G73" s="18" t="s">
        <v>426</v>
      </c>
      <c r="H73" s="18" t="n">
        <v>1</v>
      </c>
    </row>
    <row r="74" ht="14.399999999999999" customHeight="1">
      <c r="A74" s="18" t="n">
        <v>54501011726</v>
      </c>
      <c r="B74" s="18" t="s">
        <v>423</v>
      </c>
      <c r="C74" s="18" t="s">
        <v>498</v>
      </c>
      <c r="D74" s="18"/>
      <c r="E74" s="18"/>
      <c r="F74" s="18" t="s">
        <v>425</v>
      </c>
      <c r="G74" s="18" t="s">
        <v>426</v>
      </c>
      <c r="H74" s="18" t="n">
        <v>1</v>
      </c>
    </row>
    <row r="75" ht="14.399999999999999" customHeight="1">
      <c r="A75" s="18" t="n">
        <v>54501011726</v>
      </c>
      <c r="B75" s="18" t="s">
        <v>423</v>
      </c>
      <c r="C75" s="18" t="s">
        <v>499</v>
      </c>
      <c r="D75" s="18"/>
      <c r="E75" s="18"/>
      <c r="F75" s="18" t="s">
        <v>425</v>
      </c>
      <c r="G75" s="18" t="s">
        <v>426</v>
      </c>
      <c r="H75" s="18" t="n">
        <v>1</v>
      </c>
    </row>
    <row r="76" ht="14.399999999999999" customHeight="1">
      <c r="A76" s="18" t="n">
        <v>54501011726</v>
      </c>
      <c r="B76" s="18" t="s">
        <v>423</v>
      </c>
      <c r="C76" s="18" t="s">
        <v>500</v>
      </c>
      <c r="D76" s="18"/>
      <c r="E76" s="18"/>
      <c r="F76" s="18" t="s">
        <v>425</v>
      </c>
      <c r="G76" s="18" t="s">
        <v>426</v>
      </c>
      <c r="H76" s="18" t="n">
        <v>1</v>
      </c>
    </row>
    <row r="77" ht="14.399999999999999" customHeight="1">
      <c r="A77" s="18" t="n">
        <v>54501011726</v>
      </c>
      <c r="B77" s="18" t="s">
        <v>423</v>
      </c>
      <c r="C77" s="18" t="s">
        <v>501</v>
      </c>
      <c r="D77" s="18"/>
      <c r="E77" s="18"/>
      <c r="F77" s="18" t="s">
        <v>425</v>
      </c>
      <c r="G77" s="18" t="s">
        <v>426</v>
      </c>
      <c r="H77" s="18" t="n">
        <v>1</v>
      </c>
    </row>
    <row r="78" ht="14.399999999999999" customHeight="1">
      <c r="A78" s="18" t="n">
        <v>54501011726</v>
      </c>
      <c r="B78" s="18" t="s">
        <v>423</v>
      </c>
      <c r="C78" s="18" t="s">
        <v>502</v>
      </c>
      <c r="D78" s="18"/>
      <c r="E78" s="18"/>
      <c r="F78" s="18" t="s">
        <v>425</v>
      </c>
      <c r="G78" s="18" t="s">
        <v>426</v>
      </c>
      <c r="H78" s="18" t="n">
        <v>1</v>
      </c>
    </row>
    <row r="79" ht="14.399999999999999" customHeight="1">
      <c r="A79" s="18" t="n">
        <v>54501011726</v>
      </c>
      <c r="B79" s="18" t="s">
        <v>423</v>
      </c>
      <c r="C79" s="18" t="s">
        <v>503</v>
      </c>
      <c r="D79" s="18"/>
      <c r="E79" s="18"/>
      <c r="F79" s="18" t="s">
        <v>425</v>
      </c>
      <c r="G79" s="18" t="s">
        <v>426</v>
      </c>
      <c r="H79" s="18" t="n">
        <v>1</v>
      </c>
    </row>
    <row r="80" ht="14.399999999999999" customHeight="1">
      <c r="A80" s="18" t="n">
        <v>54501011726</v>
      </c>
      <c r="B80" s="18" t="s">
        <v>423</v>
      </c>
      <c r="C80" s="18" t="s">
        <v>504</v>
      </c>
      <c r="D80" s="18"/>
      <c r="E80" s="18"/>
      <c r="F80" s="18" t="s">
        <v>425</v>
      </c>
      <c r="G80" s="18" t="s">
        <v>426</v>
      </c>
      <c r="H80" s="18" t="n">
        <v>1</v>
      </c>
    </row>
    <row r="81" ht="14.399999999999999" customHeight="1">
      <c r="A81" s="18" t="n">
        <v>54501011726</v>
      </c>
      <c r="B81" s="18" t="s">
        <v>423</v>
      </c>
      <c r="C81" s="18" t="s">
        <v>505</v>
      </c>
      <c r="D81" s="18"/>
      <c r="E81" s="18"/>
      <c r="F81" s="18" t="s">
        <v>425</v>
      </c>
      <c r="G81" s="18" t="s">
        <v>426</v>
      </c>
      <c r="H81" s="18" t="n">
        <v>1</v>
      </c>
    </row>
    <row r="82" ht="14.399999999999999" customHeight="1">
      <c r="A82" s="18" t="n">
        <v>54501011726</v>
      </c>
      <c r="B82" s="18" t="s">
        <v>423</v>
      </c>
      <c r="C82" s="18" t="s">
        <v>506</v>
      </c>
      <c r="D82" s="18"/>
      <c r="E82" s="18"/>
      <c r="F82" s="18" t="s">
        <v>425</v>
      </c>
      <c r="G82" s="18" t="s">
        <v>426</v>
      </c>
      <c r="H82" s="18" t="n">
        <v>1</v>
      </c>
    </row>
    <row r="83" ht="14.399999999999999" customHeight="1">
      <c r="A83" s="18" t="n">
        <v>54501011726</v>
      </c>
      <c r="B83" s="18" t="s">
        <v>423</v>
      </c>
      <c r="C83" s="18" t="s">
        <v>507</v>
      </c>
      <c r="D83" s="18"/>
      <c r="E83" s="18"/>
      <c r="F83" s="18" t="s">
        <v>425</v>
      </c>
      <c r="G83" s="18" t="s">
        <v>426</v>
      </c>
      <c r="H83" s="18" t="n">
        <v>1</v>
      </c>
    </row>
    <row r="84" ht="14.399999999999999" customHeight="1">
      <c r="A84" s="18" t="n">
        <v>54501011726</v>
      </c>
      <c r="B84" s="18" t="s">
        <v>423</v>
      </c>
      <c r="C84" s="18" t="s">
        <v>508</v>
      </c>
      <c r="D84" s="18"/>
      <c r="E84" s="18"/>
      <c r="F84" s="18" t="s">
        <v>425</v>
      </c>
      <c r="G84" s="18" t="s">
        <v>426</v>
      </c>
      <c r="H84" s="18" t="n">
        <v>1</v>
      </c>
    </row>
    <row r="85" ht="14.399999999999999" customHeight="1">
      <c r="A85" s="18" t="n">
        <v>54501011726</v>
      </c>
      <c r="B85" s="18" t="s">
        <v>423</v>
      </c>
      <c r="C85" s="18" t="s">
        <v>509</v>
      </c>
      <c r="D85" s="18"/>
      <c r="E85" s="18"/>
      <c r="F85" s="18" t="s">
        <v>425</v>
      </c>
      <c r="G85" s="18" t="s">
        <v>426</v>
      </c>
      <c r="H85" s="18" t="n">
        <v>1</v>
      </c>
    </row>
    <row r="86" ht="14.399999999999999" customHeight="1">
      <c r="A86" s="18" t="n">
        <v>54501011726</v>
      </c>
      <c r="B86" s="18" t="s">
        <v>423</v>
      </c>
      <c r="C86" s="18" t="s">
        <v>510</v>
      </c>
      <c r="D86" s="18"/>
      <c r="E86" s="18"/>
      <c r="F86" s="18" t="s">
        <v>425</v>
      </c>
      <c r="G86" s="18" t="s">
        <v>426</v>
      </c>
      <c r="H86" s="18" t="n">
        <v>1</v>
      </c>
    </row>
    <row r="87" ht="14.399999999999999" customHeight="1">
      <c r="A87" s="18" t="n">
        <v>54501011726</v>
      </c>
      <c r="B87" s="18" t="s">
        <v>423</v>
      </c>
      <c r="C87" s="18" t="s">
        <v>511</v>
      </c>
      <c r="D87" s="18"/>
      <c r="E87" s="18"/>
      <c r="F87" s="18" t="s">
        <v>425</v>
      </c>
      <c r="G87" s="18" t="s">
        <v>426</v>
      </c>
      <c r="H87" s="18" t="n">
        <v>1</v>
      </c>
    </row>
    <row r="88" ht="14.399999999999999" customHeight="1">
      <c r="A88" s="18" t="n">
        <v>54501011726</v>
      </c>
      <c r="B88" s="18" t="s">
        <v>423</v>
      </c>
      <c r="C88" s="18" t="s">
        <v>512</v>
      </c>
      <c r="D88" s="18"/>
      <c r="E88" s="18"/>
      <c r="F88" s="18" t="s">
        <v>425</v>
      </c>
      <c r="G88" s="18" t="s">
        <v>426</v>
      </c>
      <c r="H88" s="18" t="n">
        <v>1</v>
      </c>
    </row>
    <row r="89" ht="14.399999999999999" customHeight="1">
      <c r="A89" s="18" t="n">
        <v>54501011726</v>
      </c>
      <c r="B89" s="18" t="s">
        <v>423</v>
      </c>
      <c r="C89" s="18" t="s">
        <v>513</v>
      </c>
      <c r="D89" s="18"/>
      <c r="E89" s="18"/>
      <c r="F89" s="18" t="s">
        <v>425</v>
      </c>
      <c r="G89" s="18" t="s">
        <v>426</v>
      </c>
      <c r="H89" s="18" t="n">
        <v>1</v>
      </c>
    </row>
    <row r="90" ht="14.399999999999999" customHeight="1">
      <c r="A90" s="18" t="n">
        <v>54501011726</v>
      </c>
      <c r="B90" s="18" t="s">
        <v>423</v>
      </c>
      <c r="C90" s="18" t="s">
        <v>514</v>
      </c>
      <c r="D90" s="18"/>
      <c r="E90" s="18"/>
      <c r="F90" s="18" t="s">
        <v>425</v>
      </c>
      <c r="G90" s="18" t="s">
        <v>426</v>
      </c>
      <c r="H90" s="18" t="n">
        <v>1</v>
      </c>
    </row>
    <row r="91" ht="14.399999999999999" customHeight="1">
      <c r="A91" s="18" t="n">
        <v>54501011726</v>
      </c>
      <c r="B91" s="18" t="s">
        <v>423</v>
      </c>
      <c r="C91" s="18" t="s">
        <v>515</v>
      </c>
      <c r="D91" s="18"/>
      <c r="E91" s="18"/>
      <c r="F91" s="18" t="s">
        <v>425</v>
      </c>
      <c r="G91" s="18" t="s">
        <v>426</v>
      </c>
      <c r="H91" s="18" t="n">
        <v>1</v>
      </c>
    </row>
    <row r="92" ht="14.399999999999999" customHeight="1">
      <c r="A92" s="18" t="n">
        <v>54501011726</v>
      </c>
      <c r="B92" s="18" t="s">
        <v>423</v>
      </c>
      <c r="C92" s="18" t="s">
        <v>516</v>
      </c>
      <c r="D92" s="18"/>
      <c r="E92" s="18"/>
      <c r="F92" s="18" t="s">
        <v>425</v>
      </c>
      <c r="G92" s="18" t="s">
        <v>426</v>
      </c>
      <c r="H92" s="18" t="n">
        <v>1</v>
      </c>
    </row>
    <row r="93" ht="14.399999999999999" customHeight="1">
      <c r="A93" s="18" t="n">
        <v>54501011726</v>
      </c>
      <c r="B93" s="18" t="s">
        <v>423</v>
      </c>
      <c r="C93" s="18" t="s">
        <v>517</v>
      </c>
      <c r="D93" s="18"/>
      <c r="E93" s="18"/>
      <c r="F93" s="18" t="s">
        <v>425</v>
      </c>
      <c r="G93" s="18" t="s">
        <v>426</v>
      </c>
      <c r="H93" s="18" t="n">
        <v>1</v>
      </c>
    </row>
    <row r="94" ht="14.399999999999999" customHeight="1">
      <c r="A94" s="18" t="n">
        <v>54501011726</v>
      </c>
      <c r="B94" s="18" t="s">
        <v>423</v>
      </c>
      <c r="C94" s="18" t="s">
        <v>518</v>
      </c>
      <c r="D94" s="18"/>
      <c r="E94" s="18"/>
      <c r="F94" s="18" t="s">
        <v>425</v>
      </c>
      <c r="G94" s="18" t="s">
        <v>426</v>
      </c>
      <c r="H94" s="18" t="n">
        <v>1</v>
      </c>
    </row>
    <row r="95" ht="14.399999999999999" customHeight="1">
      <c r="A95" s="18" t="n">
        <v>54501011726</v>
      </c>
      <c r="B95" s="18" t="s">
        <v>423</v>
      </c>
      <c r="C95" s="18" t="s">
        <v>519</v>
      </c>
      <c r="D95" s="18"/>
      <c r="E95" s="18"/>
      <c r="F95" s="18" t="s">
        <v>425</v>
      </c>
      <c r="G95" s="18" t="s">
        <v>426</v>
      </c>
      <c r="H95" s="18" t="n">
        <v>1</v>
      </c>
    </row>
    <row r="96" ht="14.399999999999999" customHeight="1">
      <c r="A96" s="18" t="n">
        <v>54501011726</v>
      </c>
      <c r="B96" s="18" t="s">
        <v>423</v>
      </c>
      <c r="C96" s="18" t="s">
        <v>520</v>
      </c>
      <c r="D96" s="18"/>
      <c r="E96" s="18"/>
      <c r="F96" s="18" t="s">
        <v>425</v>
      </c>
      <c r="G96" s="18" t="s">
        <v>426</v>
      </c>
      <c r="H96" s="18" t="n">
        <v>1</v>
      </c>
    </row>
    <row r="97" ht="14.399999999999999" customHeight="1">
      <c r="A97" s="18" t="n">
        <v>54501011726</v>
      </c>
      <c r="B97" s="18" t="s">
        <v>423</v>
      </c>
      <c r="C97" s="18" t="s">
        <v>521</v>
      </c>
      <c r="D97" s="18"/>
      <c r="E97" s="18"/>
      <c r="F97" s="18" t="s">
        <v>425</v>
      </c>
      <c r="G97" s="18" t="s">
        <v>426</v>
      </c>
      <c r="H97" s="18" t="n">
        <v>1</v>
      </c>
    </row>
    <row r="98" ht="14.399999999999999" customHeight="1">
      <c r="A98" s="18" t="n">
        <v>54501011726</v>
      </c>
      <c r="B98" s="18" t="s">
        <v>423</v>
      </c>
      <c r="C98" s="18" t="s">
        <v>522</v>
      </c>
      <c r="D98" s="18"/>
      <c r="E98" s="18"/>
      <c r="F98" s="18" t="s">
        <v>425</v>
      </c>
      <c r="G98" s="18" t="s">
        <v>426</v>
      </c>
      <c r="H98" s="18" t="n">
        <v>1</v>
      </c>
    </row>
    <row r="99" ht="14.399999999999999" customHeight="1">
      <c r="A99" s="18" t="n">
        <v>54501011726</v>
      </c>
      <c r="B99" s="18" t="s">
        <v>423</v>
      </c>
      <c r="C99" s="18" t="s">
        <v>523</v>
      </c>
      <c r="D99" s="18"/>
      <c r="E99" s="18"/>
      <c r="F99" s="18" t="s">
        <v>425</v>
      </c>
      <c r="G99" s="18" t="s">
        <v>426</v>
      </c>
      <c r="H99" s="18" t="n">
        <v>1</v>
      </c>
    </row>
    <row r="100" ht="14.399999999999999" customHeight="1">
      <c r="A100" s="18" t="n">
        <v>54501011726</v>
      </c>
      <c r="B100" s="18" t="s">
        <v>423</v>
      </c>
      <c r="C100" s="18" t="s">
        <v>524</v>
      </c>
      <c r="D100" s="18"/>
      <c r="E100" s="18"/>
      <c r="F100" s="18" t="s">
        <v>425</v>
      </c>
      <c r="G100" s="18" t="s">
        <v>426</v>
      </c>
      <c r="H100" s="18" t="n">
        <v>1</v>
      </c>
    </row>
    <row r="101" ht="14.399999999999999" customHeight="1">
      <c r="A101" s="18" t="n">
        <v>54501011726</v>
      </c>
      <c r="B101" s="18" t="s">
        <v>423</v>
      </c>
      <c r="C101" s="18" t="s">
        <v>525</v>
      </c>
      <c r="D101" s="18"/>
      <c r="E101" s="18"/>
      <c r="F101" s="18" t="s">
        <v>425</v>
      </c>
      <c r="G101" s="18" t="s">
        <v>426</v>
      </c>
      <c r="H101" s="18" t="n">
        <v>1</v>
      </c>
    </row>
    <row r="102" ht="14.399999999999999" customHeight="1">
      <c r="A102" s="18" t="n">
        <v>54501011726</v>
      </c>
      <c r="B102" s="18" t="s">
        <v>423</v>
      </c>
      <c r="C102" s="18" t="s">
        <v>526</v>
      </c>
      <c r="D102" s="18"/>
      <c r="E102" s="18"/>
      <c r="F102" s="18" t="s">
        <v>425</v>
      </c>
      <c r="G102" s="18" t="s">
        <v>426</v>
      </c>
      <c r="H102" s="18" t="n">
        <v>1</v>
      </c>
    </row>
    <row r="103" ht="14.399999999999999" customHeight="1">
      <c r="A103" s="18" t="n">
        <v>54501011726</v>
      </c>
      <c r="B103" s="18" t="s">
        <v>423</v>
      </c>
      <c r="C103" s="18" t="s">
        <v>527</v>
      </c>
      <c r="D103" s="18"/>
      <c r="E103" s="18"/>
      <c r="F103" s="18" t="s">
        <v>425</v>
      </c>
      <c r="G103" s="18" t="s">
        <v>426</v>
      </c>
      <c r="H103" s="18" t="n">
        <v>1</v>
      </c>
    </row>
    <row r="104" ht="14.399999999999999" customHeight="1">
      <c r="A104" s="18" t="n">
        <v>54501011726</v>
      </c>
      <c r="B104" s="18" t="s">
        <v>423</v>
      </c>
      <c r="C104" s="18" t="s">
        <v>528</v>
      </c>
      <c r="D104" s="18"/>
      <c r="E104" s="18"/>
      <c r="F104" s="18" t="s">
        <v>425</v>
      </c>
      <c r="G104" s="18" t="s">
        <v>426</v>
      </c>
      <c r="H104" s="18" t="n">
        <v>1</v>
      </c>
    </row>
    <row r="105" ht="14.399999999999999" customHeight="1">
      <c r="A105" s="18" t="n">
        <v>54501011726</v>
      </c>
      <c r="B105" s="18" t="s">
        <v>423</v>
      </c>
      <c r="C105" s="18" t="s">
        <v>529</v>
      </c>
      <c r="D105" s="18"/>
      <c r="E105" s="18"/>
      <c r="F105" s="18" t="s">
        <v>425</v>
      </c>
      <c r="G105" s="18" t="s">
        <v>426</v>
      </c>
      <c r="H105" s="18" t="n">
        <v>1</v>
      </c>
    </row>
    <row r="106" ht="14.399999999999999" customHeight="1">
      <c r="H106" s="36" t="n">
        <f>SUM(H2:H105)</f>
        <v>104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DingTalk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DingTalk</cp:lastModifiedBy>
  <dcterms:created xsi:type="dcterms:W3CDTF">2006-09-16T00:00:00Z</dcterms:created>
  <dcterms:modified xsi:type="dcterms:W3CDTF">2024-12-16T17:14:46Z</dcterms:modified>
</cp:coreProperties>
</file>